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Arkusz1" sheetId="26" r:id="rId1"/>
  </sheets>
  <definedNames>
    <definedName name="_xlnm.Print_Area" localSheetId="0">Arkusz1!$A$1:$H$119</definedName>
  </definedNames>
  <calcPr calcId="162913"/>
</workbook>
</file>

<file path=xl/calcChain.xml><?xml version="1.0" encoding="utf-8"?>
<calcChain xmlns="http://schemas.openxmlformats.org/spreadsheetml/2006/main">
  <c r="H90" i="26" l="1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89" i="26"/>
  <c r="H105" i="26"/>
  <c r="H106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70" i="26"/>
  <c r="H107" i="26" l="1"/>
  <c r="H108" i="26"/>
  <c r="H109" i="26"/>
  <c r="H110" i="26"/>
  <c r="H111" i="26"/>
  <c r="H112" i="26"/>
  <c r="H113" i="26"/>
  <c r="H114" i="26"/>
  <c r="H115" i="26"/>
  <c r="H116" i="26"/>
  <c r="H117" i="26"/>
  <c r="H60" i="26"/>
  <c r="H61" i="26"/>
  <c r="H62" i="26"/>
  <c r="H44" i="26"/>
  <c r="H45" i="26"/>
  <c r="H46" i="26"/>
  <c r="H47" i="26"/>
  <c r="H48" i="26"/>
  <c r="H49" i="26"/>
  <c r="H50" i="26"/>
  <c r="H51" i="26"/>
  <c r="H68" i="26"/>
  <c r="H67" i="26"/>
  <c r="H64" i="26"/>
  <c r="H65" i="26"/>
  <c r="H59" i="26"/>
  <c r="H57" i="26"/>
  <c r="H56" i="26"/>
  <c r="H54" i="26"/>
  <c r="H53" i="26"/>
  <c r="H43" i="26"/>
  <c r="H38" i="26"/>
  <c r="H39" i="26"/>
  <c r="H40" i="26"/>
  <c r="H41" i="26"/>
  <c r="H37" i="26"/>
  <c r="H30" i="26"/>
  <c r="H31" i="26"/>
  <c r="H32" i="26"/>
  <c r="H33" i="26"/>
  <c r="H34" i="26"/>
  <c r="H35" i="26"/>
  <c r="H29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12" i="26"/>
  <c r="H9" i="26"/>
  <c r="H8" i="26"/>
  <c r="A9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9" i="26" s="1"/>
  <c r="A30" i="26" s="1"/>
  <c r="A31" i="26" s="1"/>
  <c r="A32" i="26" s="1"/>
  <c r="A33" i="26" s="1"/>
  <c r="A34" i="26" s="1"/>
  <c r="A35" i="26" s="1"/>
  <c r="A37" i="26" s="1"/>
  <c r="A38" i="26" s="1"/>
  <c r="A39" i="26" s="1"/>
  <c r="A40" i="26" s="1"/>
  <c r="A41" i="26" s="1"/>
  <c r="A43" i="26" s="1"/>
  <c r="A44" i="26" s="1"/>
  <c r="A45" i="26" s="1"/>
  <c r="A46" i="26" s="1"/>
  <c r="A47" i="26" s="1"/>
  <c r="A48" i="26" s="1"/>
  <c r="A49" i="26" s="1"/>
  <c r="A50" i="26" s="1"/>
  <c r="A51" i="26" s="1"/>
  <c r="A53" i="26" s="1"/>
  <c r="A54" i="26" s="1"/>
  <c r="A56" i="26" s="1"/>
  <c r="A57" i="26" s="1"/>
  <c r="A59" i="26" s="1"/>
  <c r="A60" i="26" s="1"/>
  <c r="A61" i="26" s="1"/>
  <c r="A62" i="26" s="1"/>
  <c r="A64" i="26" s="1"/>
  <c r="A65" i="26" s="1"/>
  <c r="A67" i="26" s="1"/>
  <c r="A68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</calcChain>
</file>

<file path=xl/sharedStrings.xml><?xml version="1.0" encoding="utf-8"?>
<sst xmlns="http://schemas.openxmlformats.org/spreadsheetml/2006/main" count="394" uniqueCount="216">
  <si>
    <t>Budowa mostu przez rzekę Wartę wraz z dojazdami, w ciągu drogi wojewódzkiej nr 431 w m. Rogalinek</t>
  </si>
  <si>
    <t>SUMA KOSZTORYSOWA NETTO [ZŁ.]:</t>
  </si>
  <si>
    <t>BRANZA DROGOWA</t>
  </si>
  <si>
    <t>Nazwa</t>
  </si>
  <si>
    <t>Ilość</t>
  </si>
  <si>
    <t>Wartość</t>
  </si>
  <si>
    <t>DZIAŁ  01</t>
  </si>
  <si>
    <t>Roboty przygotowawcze</t>
  </si>
  <si>
    <t>D-01.01.01</t>
  </si>
  <si>
    <t>Odtworzenie trasy i punktów wysokościowych. Roboty pomiarowe - trasa dróg w terenie równinnym</t>
  </si>
  <si>
    <t>km</t>
  </si>
  <si>
    <t>D-01.02.02</t>
  </si>
  <si>
    <t>Usunięcie warstwy humusu grub do 30 cm spycharkami</t>
  </si>
  <si>
    <t>m2</t>
  </si>
  <si>
    <t>CEN  201-01-19-03-00</t>
  </si>
  <si>
    <t>CEN A201-01-26-01-00</t>
  </si>
  <si>
    <t>DZIAŁ  02</t>
  </si>
  <si>
    <t>Roboty w zakresie budowy dróg</t>
  </si>
  <si>
    <t>DZIAŁ  02.01</t>
  </si>
  <si>
    <t>Roboty rozbiórkowe</t>
  </si>
  <si>
    <t>KNR AT-03-0102-0100</t>
  </si>
  <si>
    <t>D-01.02.04</t>
  </si>
  <si>
    <t>Roboty remontowe - frezowanie nawierzchni bitumicznej o gr. do 4 cm z wywozem materiału z rozbiórki na odl. do 1 km Specyf D-01.02.04</t>
  </si>
  <si>
    <t>SCAL  231-08-01-07-00</t>
  </si>
  <si>
    <t>Mechaniczne rozebranie podbudowy bitumicznej grubości 15 cm (DW 431)</t>
  </si>
  <si>
    <t>Mechaniczne rozebranie podbudowy bitumicznej grubości 10 cm</t>
  </si>
  <si>
    <t>SCAL  231-08-02-07-00</t>
  </si>
  <si>
    <t>Mechaniczne rozebranie podbudowy z kryszywa grub 20 cm (DW431)</t>
  </si>
  <si>
    <t>CEN  231-08-02-07-00</t>
  </si>
  <si>
    <t>Mechaniczne rozebranie podbudowy z kruszywa grub 15 cm</t>
  </si>
  <si>
    <t>KNR  231-08-15-01-00</t>
  </si>
  <si>
    <t>Rozebranie nawierzchni chodnika z kostki betonowej gr. 8 cm</t>
  </si>
  <si>
    <t>Mechaniczne rozebranie podbudowy z kryszywa grub 10 cm</t>
  </si>
  <si>
    <t>SCAL  231-08-04-03-00</t>
  </si>
  <si>
    <t>Mechaniczne rozebranie nawierzchni z tłucznia kamiennego grub 20 cm</t>
  </si>
  <si>
    <t>KNR  231-08-15-06-00</t>
  </si>
  <si>
    <t>Rozebranie chodnika z płyt betonowych 35x35 cm na podsypce cementowo-piaskowej</t>
  </si>
  <si>
    <t>Mechaniczne rozebranie podbudowy z kruszywa (chodnik z płyt betonowych 35x35cm) grub 10 cm</t>
  </si>
  <si>
    <t>CEN  231-08-13-04-00</t>
  </si>
  <si>
    <t>Rozebranie krawężnika betonowego 20x30 cm na podsypce cementowo-piaskowej</t>
  </si>
  <si>
    <t>metr</t>
  </si>
  <si>
    <t>CEN  231-08-14-02-00</t>
  </si>
  <si>
    <t>Rozebranie obrzeża 8x30 cm na podsypce piaskowej</t>
  </si>
  <si>
    <t>KNR  231-08-12-03-00</t>
  </si>
  <si>
    <t>Rozebranie ławy pod krawężniki, oporniki i obrzeża z betonu</t>
  </si>
  <si>
    <t>m3</t>
  </si>
  <si>
    <t>KNR  231-08-18-01-00</t>
  </si>
  <si>
    <t>Rozebranie poręczy ochronnych</t>
  </si>
  <si>
    <t>KNR  231-08-18-06-00</t>
  </si>
  <si>
    <t>Rozebranie barier stalowych ochronnych</t>
  </si>
  <si>
    <t>SCAL  401-01-08-09-00</t>
  </si>
  <si>
    <t>Wywóz gruzu spryzmowanego samochodami skrzyniowymi z załadunkiem i wyładunkiem</t>
  </si>
  <si>
    <t>DZIAŁ  02.02</t>
  </si>
  <si>
    <t>Roboty ziemne</t>
  </si>
  <si>
    <t>SCAL  201-02-06-02-00</t>
  </si>
  <si>
    <t>D-02.01.01</t>
  </si>
  <si>
    <t>Roboty ziemne koparkami podsiębiernymi 0,40 m3 w gruncie kat 3 z transportem wywrotkami 5 Mg - wykopy</t>
  </si>
  <si>
    <t>Roboty ziemne koparkami podsiębiernymi 0,40 m3 w gruncie kat 3 z transportem wywrotkami 5 Mg - rozbiórka istniejącego nasypu</t>
  </si>
  <si>
    <t>KNR  201-01-24-03-00</t>
  </si>
  <si>
    <t>Stopnie na skarpach szer do 5,0 m i nachyleniu 1:1,5 w gruncie kat 1-3</t>
  </si>
  <si>
    <t>KNR 02-01-0235-0101</t>
  </si>
  <si>
    <t>D-02.03.01</t>
  </si>
  <si>
    <t>Formowanie i zagęszczanie nasypów o wys. do 3.0 m spycharkami w gruncie kat. I-II (dowóz materiału pojazdami samowyładowczymi) - nasyp górny</t>
  </si>
  <si>
    <t>KNR  201-02-35-04-01</t>
  </si>
  <si>
    <t>Formowanie i zagęszczanie nasypów o wys. powyżej 3.0 m spycharkami w gruncie kat. I-II (dowóz materiału pojazdami samowyładowczymi) - nasyp dolny</t>
  </si>
  <si>
    <t>SCAL  231-01-01-01-00</t>
  </si>
  <si>
    <t>D-04.01.01</t>
  </si>
  <si>
    <t>Mechaniczne wykonywanie koryt na całej szerokości jezdni kategoria gruntu I-IV.</t>
  </si>
  <si>
    <t>KNR  231-01-03-05-00</t>
  </si>
  <si>
    <t>Profilowanie i zagęszczanie podłoża wykonywane mechanicznie w gruncie kat. II-IV pod warstwy konstrukcyjne Spec.D-04.01.01</t>
  </si>
  <si>
    <t>DZIAŁ  02.04</t>
  </si>
  <si>
    <t>Obramowania</t>
  </si>
  <si>
    <t>KNR  231-04-02-04-00</t>
  </si>
  <si>
    <t>D-08.01.01</t>
  </si>
  <si>
    <t>Ława z betonu C12/15 grub.pod krawężnik</t>
  </si>
  <si>
    <t>Ława z betonu C12/15 grub.pod opornik 12x25 cm</t>
  </si>
  <si>
    <t>KNR 02-31-0407-0500</t>
  </si>
  <si>
    <t>D-08.03.01</t>
  </si>
  <si>
    <t>Obrzeża betonowe o wym.8x30 cm na podsypce cem.piaskowej z wyp.spoin zaprawą cem.</t>
  </si>
  <si>
    <t>KNR  231-04-03-05-00</t>
  </si>
  <si>
    <t>Opornik betonowy zatopiony 12x25 cm na podsypce cementowo-piaskowej</t>
  </si>
  <si>
    <t>CEN  231-04-03-04-00</t>
  </si>
  <si>
    <t>Krawężnik betonowy 20x30 cm na podsypce cementowo-piaskowej gr. 5cm</t>
  </si>
  <si>
    <t>DZIAŁ  02.05</t>
  </si>
  <si>
    <t>Nawierzchnia jezdni</t>
  </si>
  <si>
    <t>SCAL  231-03-10-05-00</t>
  </si>
  <si>
    <t>D-05.03.13</t>
  </si>
  <si>
    <t>Nawierzchnia z mieszanki SMA 8</t>
  </si>
  <si>
    <t>SCAL  231-03-10-01-00</t>
  </si>
  <si>
    <t>D-05.03.05b</t>
  </si>
  <si>
    <t>Nawierzchnia z mieszanek mineralno-bitumicznych grysowych - warstwa wiążąca asfaltowa AC 16W - grub.po zagęszcz. 6 cm</t>
  </si>
  <si>
    <t>SCAL  231-01-10-01-00</t>
  </si>
  <si>
    <t>D-04.07.01</t>
  </si>
  <si>
    <t>Podbudowa z betonu asfaltowego AC 22 P grub 10 cm</t>
  </si>
  <si>
    <t>szt</t>
  </si>
  <si>
    <t>KNR  231-10-04-04-00</t>
  </si>
  <si>
    <t>D-04.03.01</t>
  </si>
  <si>
    <t>Mechaniczne oczyszczenie warstw konstrukcyjnych niebitumicznych</t>
  </si>
  <si>
    <t>KNR  231-10-04-07-00</t>
  </si>
  <si>
    <t>Mechaniczne skropienie warstw konstrukcyjnych, niebitumicznych emulsją 0,8 kg/m2</t>
  </si>
  <si>
    <t>KNR  231-10-04-06-00</t>
  </si>
  <si>
    <t>Mechaniczne oczyszczenie nawierzchni bitumicznej</t>
  </si>
  <si>
    <t>KNR  231-10-02-04-00</t>
  </si>
  <si>
    <t>Mechaniczne skropienie warstw konstrukcyjnych, bitumicznych emulsją asfaltową 0,5 kg/m2</t>
  </si>
  <si>
    <t>SCAL  231-01-14-05-00</t>
  </si>
  <si>
    <t>D-04.04.02</t>
  </si>
  <si>
    <t>Podbudowa z mieszanki niezwiązanej z kruszywem C90/3 - warstwa podbudowy o grub. 20 cm po zagęszczeniu</t>
  </si>
  <si>
    <t>SCAL  231-01-11-03-00</t>
  </si>
  <si>
    <t>Warstwa grubości 20 cm z mieszanki związanej cementem C3/4</t>
  </si>
  <si>
    <t>DZIAŁ  02.06</t>
  </si>
  <si>
    <t>Ciąg pieszo - rowerowy, chodnik</t>
  </si>
  <si>
    <t>SCAL  231-03-17-03-00</t>
  </si>
  <si>
    <t>D-05.03.23</t>
  </si>
  <si>
    <t>Nawierzchnia z kostki brukowej betonowej (10x20x8 cm kolor szary) o grub. 8 cm na podsypce cementowo - piaskowej grub 3 cm,</t>
  </si>
  <si>
    <t>KNR  231-01-14-05-00</t>
  </si>
  <si>
    <t>Podbudowa z mieszanki niezwiązanej z kruszywem C90/3 - warstwa podbudowy o grub. 15 cm po zagęszczeniu</t>
  </si>
  <si>
    <t>DZIAŁ  02.08</t>
  </si>
  <si>
    <t>Zjazdy</t>
  </si>
  <si>
    <t>Podbudowa z kruszywa łamanego 0/31,5mm - warstwa podbudowy o grub. 20 cm po zagęszczeniu</t>
  </si>
  <si>
    <t>DZIAŁ  02.09</t>
  </si>
  <si>
    <t>Zatoki</t>
  </si>
  <si>
    <t>SCAL  231-01-09-03-00</t>
  </si>
  <si>
    <t>Podbudowa betonowa grub 26 cm z betonu cementowego C16/20</t>
  </si>
  <si>
    <t>KNR  231-01-18-01-00</t>
  </si>
  <si>
    <t>Pielęgnacja podbudowy piaskiem z polewaniem wodą</t>
  </si>
  <si>
    <t>Warstwa grubości 23 cm z mieszanki związanej cementem C3/4</t>
  </si>
  <si>
    <t>DZIAŁ  02.10</t>
  </si>
  <si>
    <t>Nawierzchia tłuczniowa</t>
  </si>
  <si>
    <t>SCAL  231-02-04-05-00</t>
  </si>
  <si>
    <t>D-05.02.01</t>
  </si>
  <si>
    <t>Nawierzchnia z tłucznia kamiennego warstwa górna grub 20 cm</t>
  </si>
  <si>
    <t>SCAL  231-01-14-03-00</t>
  </si>
  <si>
    <t>Warstwa wymiany gruntu grub 30 cm</t>
  </si>
  <si>
    <t>DZIAŁ  02.11</t>
  </si>
  <si>
    <t>Roboty wykończeniowe</t>
  </si>
  <si>
    <t>KNR  201-05-06-07-00</t>
  </si>
  <si>
    <t>D-06.01.01</t>
  </si>
  <si>
    <t>Plantowanie skarp i korony nasypów w gruncie kat 1-3</t>
  </si>
  <si>
    <t>SCAL  201-05-10-01-00</t>
  </si>
  <si>
    <t>Humusowanie poboczy z obsianiem przy grubości warstwy 10cm</t>
  </si>
  <si>
    <t>DZIAŁ  03</t>
  </si>
  <si>
    <t>Oznakowanie pionowe i poziome</t>
  </si>
  <si>
    <t>CEN  231-07-03-03-00</t>
  </si>
  <si>
    <t>D-07.01.01</t>
  </si>
  <si>
    <t>Zdjęcie znaku drogowego - znaki przekazać do RDW w Kościanie</t>
  </si>
  <si>
    <t>CEN  231-08-18-08-00</t>
  </si>
  <si>
    <t>Rozebranie słupków do znaków drogowych</t>
  </si>
  <si>
    <t>CEN  231-07-02-02-00</t>
  </si>
  <si>
    <t>Słupek do znaku drogowego z rur stalowych ocynkowanych</t>
  </si>
  <si>
    <t>KNR  231-07-03-01-00</t>
  </si>
  <si>
    <t>Przymocowanie znaku drogowego o powierzchni do 0,3 m2 - folia 2 gen.</t>
  </si>
  <si>
    <t>KNR  231-07-03-02-00</t>
  </si>
  <si>
    <t>Przymocowanie znaku drogowego o powierzchni pow 0,3 m2 - folia 2 gen.</t>
  </si>
  <si>
    <t>Przymocowanie tabliczki do znaku</t>
  </si>
  <si>
    <t>KNR  231-07-06-07-00</t>
  </si>
  <si>
    <t>D-07.02.01</t>
  </si>
  <si>
    <t>Malowanie farbą chlorokauczukową strzałek i symboli Analogia: wykonanie oznakowania grubowarstwowego - symbole</t>
  </si>
  <si>
    <t>Malowanie farbą chlorokauczukową strzałek i symboli Analogia: wykonanie oznakowania grubowarstwowego - koloru czerwonego (przejazd rowerowy)</t>
  </si>
  <si>
    <t>CEN  231-07-06-02-00</t>
  </si>
  <si>
    <t>Malowanie farbą chlorokauczukową linii ciągłych mechanicznie Analogia: wykonanie oznakowania grubowarstwowego strukturalnego - linie ciągłe</t>
  </si>
  <si>
    <t>CEN  231-07-06-03-00</t>
  </si>
  <si>
    <t>Malowanie farbą chlorokauczukową linii przerywanych mechanicznie Analogia: wykonanie oznakowania grubowarstwowego strukturalnego - linie przerywane</t>
  </si>
  <si>
    <t>CEN  231-07-03-01-00</t>
  </si>
  <si>
    <t>Montaż punktowych elementów odblaskowych barwy białej</t>
  </si>
  <si>
    <t>KNR  231-07-01-03-00</t>
  </si>
  <si>
    <t>D-07.06.02</t>
  </si>
  <si>
    <t>Projektowane balustrady</t>
  </si>
  <si>
    <t>KNR  231-07-04-02-00</t>
  </si>
  <si>
    <t>D-07.05.01</t>
  </si>
  <si>
    <t>Bariera ochronna H2, W2</t>
  </si>
  <si>
    <t>Podstawa</t>
  </si>
  <si>
    <t>Cena jedn.</t>
  </si>
  <si>
    <t>L.p.</t>
  </si>
  <si>
    <t>Rodzaj i opis robót</t>
  </si>
  <si>
    <t>Jednostka</t>
  </si>
  <si>
    <t>Koszt</t>
  </si>
  <si>
    <t>KOSZTORYS OFERTOWY</t>
  </si>
  <si>
    <t>D-04.05.01</t>
  </si>
  <si>
    <t>D-04.06.02</t>
  </si>
  <si>
    <t>szt.</t>
  </si>
  <si>
    <t>Grusza pospolita Pyrus pyraster</t>
  </si>
  <si>
    <t>Nasadzenie drzew owocowych wraz z pracami przygotowawczymi, zabezpieczeniem sadzonek</t>
  </si>
  <si>
    <t>Śliwa biała</t>
  </si>
  <si>
    <t>Śliwa brzoskwiniowa</t>
  </si>
  <si>
    <t>Śliwa lubaszka</t>
  </si>
  <si>
    <t>Śliwa mirabelka flotowa</t>
  </si>
  <si>
    <t>Śliwa opal</t>
  </si>
  <si>
    <t>Śliwa Renkloda Althana</t>
  </si>
  <si>
    <t>Śliwa Renkloda zielona</t>
  </si>
  <si>
    <t>Śliwa węgierka zwykła</t>
  </si>
  <si>
    <t>Śliwa węgierka Łowicka</t>
  </si>
  <si>
    <t>Czereśnia Buttnera czerwona (Poznańska)</t>
  </si>
  <si>
    <t>Czereśnia czarna późna (Natolińska)</t>
  </si>
  <si>
    <t>Czereśnia Hedelfińska (Lotka Trzebnicka)</t>
  </si>
  <si>
    <t>Wiśnia gubeńska</t>
  </si>
  <si>
    <t>Wiśnia sokówka Nowotomska</t>
  </si>
  <si>
    <t>Wiśnia Hortensja</t>
  </si>
  <si>
    <r>
      <t xml:space="preserve">Głóg dwuszyjkowy </t>
    </r>
    <r>
      <rPr>
        <i/>
        <sz val="10"/>
        <color theme="1"/>
        <rFont val="Calibri"/>
        <family val="2"/>
        <charset val="238"/>
        <scheme val="minor"/>
      </rPr>
      <t>Crataegus Iaevigata</t>
    </r>
  </si>
  <si>
    <r>
      <t xml:space="preserve">Głóg jednoszyjkowy </t>
    </r>
    <r>
      <rPr>
        <i/>
        <sz val="10"/>
        <color theme="1"/>
        <rFont val="Calibri"/>
        <family val="2"/>
        <charset val="238"/>
        <scheme val="minor"/>
      </rPr>
      <t>Crataegus monogyna</t>
    </r>
  </si>
  <si>
    <r>
      <t xml:space="preserve">Dzika róża </t>
    </r>
    <r>
      <rPr>
        <i/>
        <sz val="10"/>
        <color theme="1"/>
        <rFont val="Calibri"/>
        <family val="2"/>
        <charset val="238"/>
        <scheme val="minor"/>
      </rPr>
      <t>Rosa canina</t>
    </r>
  </si>
  <si>
    <r>
      <t xml:space="preserve">Bez czarny </t>
    </r>
    <r>
      <rPr>
        <i/>
        <sz val="10"/>
        <color theme="1"/>
        <rFont val="Calibri"/>
        <family val="2"/>
        <charset val="238"/>
        <scheme val="minor"/>
      </rPr>
      <t>Sambucus nigra</t>
    </r>
  </si>
  <si>
    <r>
      <t xml:space="preserve">Śliwa tarnina </t>
    </r>
    <r>
      <rPr>
        <i/>
        <sz val="10"/>
        <color theme="1"/>
        <rFont val="Calibri"/>
        <family val="2"/>
        <charset val="238"/>
        <scheme val="minor"/>
      </rPr>
      <t>Prunus spinosa</t>
    </r>
  </si>
  <si>
    <r>
      <t xml:space="preserve">Jabłoń dzika </t>
    </r>
    <r>
      <rPr>
        <i/>
        <sz val="10"/>
        <color theme="1"/>
        <rFont val="Calibri"/>
        <family val="2"/>
        <charset val="238"/>
        <scheme val="minor"/>
      </rPr>
      <t>Malus silvestris</t>
    </r>
  </si>
  <si>
    <r>
      <t>Wiśnia ptasia</t>
    </r>
    <r>
      <rPr>
        <i/>
        <sz val="10"/>
        <color theme="1"/>
        <rFont val="Calibri"/>
        <family val="2"/>
        <charset val="238"/>
        <scheme val="minor"/>
      </rPr>
      <t xml:space="preserve"> Cerasus avium</t>
    </r>
  </si>
  <si>
    <r>
      <t xml:space="preserve">Śliwa ałycza </t>
    </r>
    <r>
      <rPr>
        <i/>
        <sz val="10"/>
        <color theme="1"/>
        <rFont val="Calibri"/>
        <family val="2"/>
        <charset val="238"/>
        <scheme val="minor"/>
      </rPr>
      <t>Prunus divicata</t>
    </r>
  </si>
  <si>
    <r>
      <t xml:space="preserve">Dereń świdwa </t>
    </r>
    <r>
      <rPr>
        <i/>
        <sz val="10"/>
        <color theme="1"/>
        <rFont val="Calibri"/>
        <family val="2"/>
        <charset val="238"/>
        <scheme val="minor"/>
      </rPr>
      <t>Cornus sanguinea</t>
    </r>
  </si>
  <si>
    <r>
      <t xml:space="preserve">Dereń jadlany </t>
    </r>
    <r>
      <rPr>
        <i/>
        <sz val="10"/>
        <color theme="1"/>
        <rFont val="Calibri"/>
        <family val="2"/>
        <charset val="238"/>
        <scheme val="minor"/>
      </rPr>
      <t>Cornus mas</t>
    </r>
  </si>
  <si>
    <r>
      <t xml:space="preserve">Jarząb zwyczajny </t>
    </r>
    <r>
      <rPr>
        <i/>
        <sz val="10"/>
        <color theme="1"/>
        <rFont val="Calibri"/>
        <family val="2"/>
        <charset val="238"/>
        <scheme val="minor"/>
      </rPr>
      <t>Sorbus aucuparia</t>
    </r>
  </si>
  <si>
    <r>
      <t xml:space="preserve">Trzmielina pospolita </t>
    </r>
    <r>
      <rPr>
        <i/>
        <sz val="10"/>
        <color theme="1"/>
        <rFont val="Calibri"/>
        <family val="2"/>
        <charset val="238"/>
        <scheme val="minor"/>
      </rPr>
      <t>Euonymus europea</t>
    </r>
  </si>
  <si>
    <r>
      <t xml:space="preserve">Porzeczka czerwona </t>
    </r>
    <r>
      <rPr>
        <i/>
        <sz val="10"/>
        <color theme="1"/>
        <rFont val="Calibri"/>
        <family val="2"/>
        <charset val="238"/>
        <scheme val="minor"/>
      </rPr>
      <t>Ribes spicatum</t>
    </r>
  </si>
  <si>
    <r>
      <t xml:space="preserve">Porzeczka agrest </t>
    </r>
    <r>
      <rPr>
        <i/>
        <sz val="10"/>
        <color theme="1"/>
        <rFont val="Calibri"/>
        <family val="2"/>
        <charset val="238"/>
        <scheme val="minor"/>
      </rPr>
      <t>Ribes uva-crispa</t>
    </r>
  </si>
  <si>
    <r>
      <t xml:space="preserve">Szakłak pospolity </t>
    </r>
    <r>
      <rPr>
        <i/>
        <sz val="10"/>
        <color theme="1"/>
        <rFont val="Calibri"/>
        <family val="2"/>
        <charset val="238"/>
        <scheme val="minor"/>
      </rPr>
      <t>Rhamnus catharticus</t>
    </r>
  </si>
  <si>
    <r>
      <t xml:space="preserve">Wiciokrzew pomorski </t>
    </r>
    <r>
      <rPr>
        <i/>
        <sz val="10"/>
        <color theme="1"/>
        <rFont val="Calibri"/>
        <family val="2"/>
        <charset val="238"/>
        <scheme val="minor"/>
      </rPr>
      <t>Lonicera periclymenum</t>
    </r>
  </si>
  <si>
    <r>
      <t xml:space="preserve">Karina koralowa </t>
    </r>
    <r>
      <rPr>
        <i/>
        <sz val="10"/>
        <color theme="1"/>
        <rFont val="Calibri"/>
        <family val="2"/>
        <charset val="238"/>
        <scheme val="minor"/>
      </rPr>
      <t>Viburnum opulus</t>
    </r>
  </si>
  <si>
    <t>D.10.01.02</t>
  </si>
  <si>
    <t>Nasadzenie 2-3 letnich krzewów wraz z pracami przygotowawczymi, z zabezpieczeniem sadzonek i pielęgnacją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</si>
</sst>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/>
    <xf numFmtId="164" fontId="6" fillId="0" borderId="6" xfId="0" applyNumberFormat="1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left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/>
    <xf numFmtId="2" fontId="3" fillId="2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 applyProtection="1">
      <alignment horizontal="center" vertical="top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showZeros="0" tabSelected="1" view="pageBreakPreview" zoomScaleNormal="70" zoomScaleSheetLayoutView="100" workbookViewId="0">
      <selection activeCell="G13" sqref="G13"/>
    </sheetView>
  </sheetViews>
  <sheetFormatPr defaultRowHeight="12.75" x14ac:dyDescent="0.25"/>
  <cols>
    <col min="1" max="1" width="9.140625" style="5"/>
    <col min="2" max="2" width="20.140625" style="2" customWidth="1"/>
    <col min="3" max="3" width="10.28515625" style="2" customWidth="1"/>
    <col min="4" max="4" width="55.85546875" style="2" customWidth="1"/>
    <col min="5" max="5" width="9.140625" style="5"/>
    <col min="6" max="6" width="12.7109375" style="27" customWidth="1"/>
    <col min="7" max="7" width="15.42578125" style="17" customWidth="1"/>
    <col min="8" max="8" width="18.85546875" style="17" customWidth="1"/>
    <col min="9" max="16384" width="9.140625" style="2"/>
  </cols>
  <sheetData>
    <row r="1" spans="1:9" ht="18" customHeight="1" x14ac:dyDescent="0.25">
      <c r="A1" s="43" t="s">
        <v>176</v>
      </c>
      <c r="B1" s="44"/>
      <c r="C1" s="44"/>
      <c r="D1" s="44"/>
      <c r="E1" s="44"/>
      <c r="F1" s="44"/>
      <c r="G1" s="44"/>
      <c r="H1" s="45"/>
    </row>
    <row r="2" spans="1:9" ht="15.75" customHeight="1" x14ac:dyDescent="0.25">
      <c r="A2" s="46" t="s">
        <v>0</v>
      </c>
      <c r="B2" s="47"/>
      <c r="C2" s="47"/>
      <c r="D2" s="47"/>
      <c r="E2" s="47"/>
      <c r="F2" s="47"/>
      <c r="G2" s="47"/>
      <c r="H2" s="48"/>
    </row>
    <row r="3" spans="1:9" ht="15" customHeight="1" x14ac:dyDescent="0.25">
      <c r="A3" s="49" t="s">
        <v>2</v>
      </c>
      <c r="B3" s="50"/>
      <c r="C3" s="50"/>
      <c r="D3" s="50"/>
      <c r="E3" s="50"/>
      <c r="F3" s="50"/>
      <c r="G3" s="15"/>
      <c r="H3" s="19"/>
    </row>
    <row r="4" spans="1:9" ht="15" customHeight="1" x14ac:dyDescent="0.2">
      <c r="A4" s="51" t="s">
        <v>172</v>
      </c>
      <c r="B4" s="52" t="s">
        <v>170</v>
      </c>
      <c r="C4" s="52" t="s">
        <v>173</v>
      </c>
      <c r="D4" s="52"/>
      <c r="E4" s="53" t="s">
        <v>174</v>
      </c>
      <c r="F4" s="53"/>
      <c r="G4" s="54" t="s">
        <v>175</v>
      </c>
      <c r="H4" s="55"/>
      <c r="I4" s="7"/>
    </row>
    <row r="5" spans="1:9" ht="15" customHeight="1" x14ac:dyDescent="0.25">
      <c r="A5" s="51"/>
      <c r="B5" s="52"/>
      <c r="C5" s="52"/>
      <c r="D5" s="52"/>
      <c r="E5" s="53" t="s">
        <v>3</v>
      </c>
      <c r="F5" s="56" t="s">
        <v>4</v>
      </c>
      <c r="G5" s="57" t="s">
        <v>171</v>
      </c>
      <c r="H5" s="58" t="s">
        <v>5</v>
      </c>
    </row>
    <row r="6" spans="1:9" ht="15" customHeight="1" x14ac:dyDescent="0.25">
      <c r="A6" s="51"/>
      <c r="B6" s="52"/>
      <c r="C6" s="52"/>
      <c r="D6" s="52"/>
      <c r="E6" s="53"/>
      <c r="F6" s="56"/>
      <c r="G6" s="57"/>
      <c r="H6" s="58"/>
    </row>
    <row r="7" spans="1:9" ht="15" customHeight="1" x14ac:dyDescent="0.25">
      <c r="A7" s="20" t="s">
        <v>6</v>
      </c>
      <c r="B7" s="12"/>
      <c r="C7" s="34" t="s">
        <v>7</v>
      </c>
      <c r="D7" s="35"/>
      <c r="E7" s="35"/>
      <c r="F7" s="24"/>
      <c r="G7" s="16"/>
      <c r="H7" s="21"/>
    </row>
    <row r="8" spans="1:9" ht="25.5" x14ac:dyDescent="0.25">
      <c r="A8" s="8">
        <v>1</v>
      </c>
      <c r="B8" s="3" t="s">
        <v>14</v>
      </c>
      <c r="C8" s="3" t="s">
        <v>8</v>
      </c>
      <c r="D8" s="4" t="s">
        <v>9</v>
      </c>
      <c r="E8" s="1" t="s">
        <v>10</v>
      </c>
      <c r="F8" s="25">
        <v>0.83799999999999997</v>
      </c>
      <c r="G8" s="59"/>
      <c r="H8" s="19">
        <f>ROUND(F8*G8,2)</f>
        <v>0</v>
      </c>
    </row>
    <row r="9" spans="1:9" ht="15" x14ac:dyDescent="0.25">
      <c r="A9" s="8">
        <f>A8+1</f>
        <v>2</v>
      </c>
      <c r="B9" s="3" t="s">
        <v>15</v>
      </c>
      <c r="C9" s="3" t="s">
        <v>11</v>
      </c>
      <c r="D9" s="4" t="s">
        <v>12</v>
      </c>
      <c r="E9" s="1" t="s">
        <v>13</v>
      </c>
      <c r="F9" s="25">
        <v>8948</v>
      </c>
      <c r="G9" s="59"/>
      <c r="H9" s="19">
        <f>ROUND(F9*G9,2)</f>
        <v>0</v>
      </c>
    </row>
    <row r="10" spans="1:9" ht="15" customHeight="1" x14ac:dyDescent="0.25">
      <c r="A10" s="20" t="s">
        <v>16</v>
      </c>
      <c r="B10" s="12"/>
      <c r="C10" s="34" t="s">
        <v>17</v>
      </c>
      <c r="D10" s="35"/>
      <c r="E10" s="6"/>
      <c r="F10" s="26"/>
      <c r="G10" s="60"/>
      <c r="H10" s="21"/>
    </row>
    <row r="11" spans="1:9" ht="15" customHeight="1" x14ac:dyDescent="0.25">
      <c r="A11" s="20" t="s">
        <v>18</v>
      </c>
      <c r="B11" s="12"/>
      <c r="C11" s="34" t="s">
        <v>19</v>
      </c>
      <c r="D11" s="35"/>
      <c r="E11" s="6"/>
      <c r="F11" s="26"/>
      <c r="G11" s="60"/>
      <c r="H11" s="21"/>
    </row>
    <row r="12" spans="1:9" ht="38.25" x14ac:dyDescent="0.25">
      <c r="A12" s="8">
        <f>A9+1</f>
        <v>3</v>
      </c>
      <c r="B12" s="3" t="s">
        <v>20</v>
      </c>
      <c r="C12" s="3" t="s">
        <v>21</v>
      </c>
      <c r="D12" s="4" t="s">
        <v>22</v>
      </c>
      <c r="E12" s="1" t="s">
        <v>13</v>
      </c>
      <c r="F12" s="25">
        <v>4548</v>
      </c>
      <c r="G12" s="61"/>
      <c r="H12" s="19">
        <f>ROUND(F12*G12,2)</f>
        <v>0</v>
      </c>
    </row>
    <row r="13" spans="1:9" ht="25.5" x14ac:dyDescent="0.25">
      <c r="A13" s="8">
        <f>A12+1</f>
        <v>4</v>
      </c>
      <c r="B13" s="3" t="s">
        <v>23</v>
      </c>
      <c r="C13" s="3" t="s">
        <v>21</v>
      </c>
      <c r="D13" s="4" t="s">
        <v>24</v>
      </c>
      <c r="E13" s="1" t="s">
        <v>13</v>
      </c>
      <c r="F13" s="25">
        <v>3557</v>
      </c>
      <c r="G13" s="61"/>
      <c r="H13" s="19">
        <f t="shared" ref="H13:H51" si="0">ROUND(F13*G13,2)</f>
        <v>0</v>
      </c>
    </row>
    <row r="14" spans="1:9" x14ac:dyDescent="0.25">
      <c r="A14" s="8">
        <f t="shared" ref="A14:A27" si="1">A13+1</f>
        <v>5</v>
      </c>
      <c r="B14" s="3" t="s">
        <v>23</v>
      </c>
      <c r="C14" s="3" t="s">
        <v>21</v>
      </c>
      <c r="D14" s="4" t="s">
        <v>25</v>
      </c>
      <c r="E14" s="1" t="s">
        <v>13</v>
      </c>
      <c r="F14" s="25">
        <v>991</v>
      </c>
      <c r="G14" s="61"/>
      <c r="H14" s="19">
        <f t="shared" si="0"/>
        <v>0</v>
      </c>
    </row>
    <row r="15" spans="1:9" ht="25.5" x14ac:dyDescent="0.25">
      <c r="A15" s="8">
        <f t="shared" si="1"/>
        <v>6</v>
      </c>
      <c r="B15" s="3" t="s">
        <v>26</v>
      </c>
      <c r="C15" s="3" t="s">
        <v>21</v>
      </c>
      <c r="D15" s="4" t="s">
        <v>27</v>
      </c>
      <c r="E15" s="1" t="s">
        <v>13</v>
      </c>
      <c r="F15" s="25">
        <v>3557</v>
      </c>
      <c r="G15" s="61"/>
      <c r="H15" s="19">
        <f t="shared" si="0"/>
        <v>0</v>
      </c>
    </row>
    <row r="16" spans="1:9" x14ac:dyDescent="0.25">
      <c r="A16" s="8">
        <f t="shared" si="1"/>
        <v>7</v>
      </c>
      <c r="B16" s="3" t="s">
        <v>28</v>
      </c>
      <c r="C16" s="3" t="s">
        <v>21</v>
      </c>
      <c r="D16" s="4" t="s">
        <v>29</v>
      </c>
      <c r="E16" s="1" t="s">
        <v>13</v>
      </c>
      <c r="F16" s="25">
        <v>991</v>
      </c>
      <c r="G16" s="61"/>
      <c r="H16" s="19">
        <f t="shared" si="0"/>
        <v>0</v>
      </c>
    </row>
    <row r="17" spans="1:8" x14ac:dyDescent="0.25">
      <c r="A17" s="8">
        <f t="shared" si="1"/>
        <v>8</v>
      </c>
      <c r="B17" s="3" t="s">
        <v>30</v>
      </c>
      <c r="C17" s="3" t="s">
        <v>21</v>
      </c>
      <c r="D17" s="4" t="s">
        <v>31</v>
      </c>
      <c r="E17" s="1" t="s">
        <v>13</v>
      </c>
      <c r="F17" s="25">
        <v>119</v>
      </c>
      <c r="G17" s="61"/>
      <c r="H17" s="19">
        <f t="shared" si="0"/>
        <v>0</v>
      </c>
    </row>
    <row r="18" spans="1:8" x14ac:dyDescent="0.25">
      <c r="A18" s="8">
        <f t="shared" si="1"/>
        <v>9</v>
      </c>
      <c r="B18" s="3" t="s">
        <v>26</v>
      </c>
      <c r="C18" s="3" t="s">
        <v>21</v>
      </c>
      <c r="D18" s="4" t="s">
        <v>32</v>
      </c>
      <c r="E18" s="1" t="s">
        <v>13</v>
      </c>
      <c r="F18" s="25">
        <v>119</v>
      </c>
      <c r="G18" s="61"/>
      <c r="H18" s="19">
        <f t="shared" si="0"/>
        <v>0</v>
      </c>
    </row>
    <row r="19" spans="1:8" ht="25.5" x14ac:dyDescent="0.25">
      <c r="A19" s="8">
        <f t="shared" si="1"/>
        <v>10</v>
      </c>
      <c r="B19" s="3" t="s">
        <v>33</v>
      </c>
      <c r="C19" s="3" t="s">
        <v>21</v>
      </c>
      <c r="D19" s="4" t="s">
        <v>34</v>
      </c>
      <c r="E19" s="1" t="s">
        <v>13</v>
      </c>
      <c r="F19" s="25">
        <v>120</v>
      </c>
      <c r="G19" s="61"/>
      <c r="H19" s="19">
        <f t="shared" si="0"/>
        <v>0</v>
      </c>
    </row>
    <row r="20" spans="1:8" ht="25.5" x14ac:dyDescent="0.25">
      <c r="A20" s="8">
        <f t="shared" si="1"/>
        <v>11</v>
      </c>
      <c r="B20" s="3" t="s">
        <v>35</v>
      </c>
      <c r="C20" s="3" t="s">
        <v>21</v>
      </c>
      <c r="D20" s="4" t="s">
        <v>36</v>
      </c>
      <c r="E20" s="1" t="s">
        <v>13</v>
      </c>
      <c r="F20" s="25">
        <v>55</v>
      </c>
      <c r="G20" s="61"/>
      <c r="H20" s="19">
        <f t="shared" si="0"/>
        <v>0</v>
      </c>
    </row>
    <row r="21" spans="1:8" ht="25.5" x14ac:dyDescent="0.25">
      <c r="A21" s="8">
        <f t="shared" si="1"/>
        <v>12</v>
      </c>
      <c r="B21" s="3" t="s">
        <v>26</v>
      </c>
      <c r="C21" s="3" t="s">
        <v>21</v>
      </c>
      <c r="D21" s="4" t="s">
        <v>37</v>
      </c>
      <c r="E21" s="1" t="s">
        <v>13</v>
      </c>
      <c r="F21" s="25">
        <v>119</v>
      </c>
      <c r="G21" s="61"/>
      <c r="H21" s="19">
        <f t="shared" si="0"/>
        <v>0</v>
      </c>
    </row>
    <row r="22" spans="1:8" ht="25.5" x14ac:dyDescent="0.25">
      <c r="A22" s="8">
        <f t="shared" si="1"/>
        <v>13</v>
      </c>
      <c r="B22" s="3" t="s">
        <v>38</v>
      </c>
      <c r="C22" s="3" t="s">
        <v>21</v>
      </c>
      <c r="D22" s="4" t="s">
        <v>39</v>
      </c>
      <c r="E22" s="1" t="s">
        <v>40</v>
      </c>
      <c r="F22" s="25">
        <v>183.5</v>
      </c>
      <c r="G22" s="61"/>
      <c r="H22" s="19">
        <f t="shared" si="0"/>
        <v>0</v>
      </c>
    </row>
    <row r="23" spans="1:8" x14ac:dyDescent="0.25">
      <c r="A23" s="8">
        <f t="shared" si="1"/>
        <v>14</v>
      </c>
      <c r="B23" s="3" t="s">
        <v>41</v>
      </c>
      <c r="C23" s="3" t="s">
        <v>21</v>
      </c>
      <c r="D23" s="4" t="s">
        <v>42</v>
      </c>
      <c r="E23" s="1" t="s">
        <v>40</v>
      </c>
      <c r="F23" s="25">
        <v>75</v>
      </c>
      <c r="G23" s="61"/>
      <c r="H23" s="19">
        <f t="shared" si="0"/>
        <v>0</v>
      </c>
    </row>
    <row r="24" spans="1:8" x14ac:dyDescent="0.25">
      <c r="A24" s="8">
        <f t="shared" si="1"/>
        <v>15</v>
      </c>
      <c r="B24" s="3" t="s">
        <v>43</v>
      </c>
      <c r="C24" s="3" t="s">
        <v>21</v>
      </c>
      <c r="D24" s="4" t="s">
        <v>44</v>
      </c>
      <c r="E24" s="1" t="s">
        <v>45</v>
      </c>
      <c r="F24" s="25">
        <v>15.43</v>
      </c>
      <c r="G24" s="61"/>
      <c r="H24" s="19">
        <f t="shared" si="0"/>
        <v>0</v>
      </c>
    </row>
    <row r="25" spans="1:8" x14ac:dyDescent="0.25">
      <c r="A25" s="8">
        <f t="shared" si="1"/>
        <v>16</v>
      </c>
      <c r="B25" s="3" t="s">
        <v>46</v>
      </c>
      <c r="C25" s="3" t="s">
        <v>21</v>
      </c>
      <c r="D25" s="4" t="s">
        <v>47</v>
      </c>
      <c r="E25" s="1" t="s">
        <v>40</v>
      </c>
      <c r="F25" s="25">
        <v>4.5</v>
      </c>
      <c r="G25" s="61"/>
      <c r="H25" s="19">
        <f t="shared" si="0"/>
        <v>0</v>
      </c>
    </row>
    <row r="26" spans="1:8" x14ac:dyDescent="0.25">
      <c r="A26" s="8">
        <f t="shared" si="1"/>
        <v>17</v>
      </c>
      <c r="B26" s="3" t="s">
        <v>48</v>
      </c>
      <c r="C26" s="3" t="s">
        <v>21</v>
      </c>
      <c r="D26" s="4" t="s">
        <v>49</v>
      </c>
      <c r="E26" s="1" t="s">
        <v>40</v>
      </c>
      <c r="F26" s="25">
        <v>613</v>
      </c>
      <c r="G26" s="61"/>
      <c r="H26" s="19">
        <f t="shared" si="0"/>
        <v>0</v>
      </c>
    </row>
    <row r="27" spans="1:8" ht="25.5" x14ac:dyDescent="0.25">
      <c r="A27" s="8">
        <f t="shared" si="1"/>
        <v>18</v>
      </c>
      <c r="B27" s="3" t="s">
        <v>50</v>
      </c>
      <c r="C27" s="3" t="s">
        <v>21</v>
      </c>
      <c r="D27" s="4" t="s">
        <v>51</v>
      </c>
      <c r="E27" s="1" t="s">
        <v>45</v>
      </c>
      <c r="F27" s="25">
        <v>2739.57</v>
      </c>
      <c r="G27" s="61"/>
      <c r="H27" s="19">
        <f t="shared" si="0"/>
        <v>0</v>
      </c>
    </row>
    <row r="28" spans="1:8" ht="15" customHeight="1" x14ac:dyDescent="0.25">
      <c r="A28" s="22" t="s">
        <v>52</v>
      </c>
      <c r="B28" s="13"/>
      <c r="C28" s="34" t="s">
        <v>53</v>
      </c>
      <c r="D28" s="35"/>
      <c r="E28" s="6"/>
      <c r="F28" s="26"/>
      <c r="G28" s="60"/>
      <c r="H28" s="21"/>
    </row>
    <row r="29" spans="1:8" ht="25.5" x14ac:dyDescent="0.25">
      <c r="A29" s="8">
        <f>A27+1</f>
        <v>19</v>
      </c>
      <c r="B29" s="3" t="s">
        <v>54</v>
      </c>
      <c r="C29" s="3" t="s">
        <v>55</v>
      </c>
      <c r="D29" s="4" t="s">
        <v>56</v>
      </c>
      <c r="E29" s="1" t="s">
        <v>45</v>
      </c>
      <c r="F29" s="25">
        <v>2071</v>
      </c>
      <c r="G29" s="61"/>
      <c r="H29" s="19">
        <f t="shared" si="0"/>
        <v>0</v>
      </c>
    </row>
    <row r="30" spans="1:8" ht="25.5" x14ac:dyDescent="0.25">
      <c r="A30" s="8">
        <f>A29+1</f>
        <v>20</v>
      </c>
      <c r="B30" s="3" t="s">
        <v>54</v>
      </c>
      <c r="C30" s="3" t="s">
        <v>55</v>
      </c>
      <c r="D30" s="4" t="s">
        <v>57</v>
      </c>
      <c r="E30" s="1" t="s">
        <v>45</v>
      </c>
      <c r="F30" s="25">
        <v>22752</v>
      </c>
      <c r="G30" s="61"/>
      <c r="H30" s="19">
        <f t="shared" si="0"/>
        <v>0</v>
      </c>
    </row>
    <row r="31" spans="1:8" ht="25.5" x14ac:dyDescent="0.25">
      <c r="A31" s="8">
        <f t="shared" ref="A31:A35" si="2">A30+1</f>
        <v>21</v>
      </c>
      <c r="B31" s="3" t="s">
        <v>58</v>
      </c>
      <c r="C31" s="3" t="s">
        <v>61</v>
      </c>
      <c r="D31" s="4" t="s">
        <v>59</v>
      </c>
      <c r="E31" s="1" t="s">
        <v>13</v>
      </c>
      <c r="F31" s="25">
        <v>1959</v>
      </c>
      <c r="G31" s="61"/>
      <c r="H31" s="19">
        <f t="shared" si="0"/>
        <v>0</v>
      </c>
    </row>
    <row r="32" spans="1:8" ht="38.25" x14ac:dyDescent="0.25">
      <c r="A32" s="8">
        <f t="shared" si="2"/>
        <v>22</v>
      </c>
      <c r="B32" s="3" t="s">
        <v>60</v>
      </c>
      <c r="C32" s="3" t="s">
        <v>61</v>
      </c>
      <c r="D32" s="4" t="s">
        <v>62</v>
      </c>
      <c r="E32" s="1" t="s">
        <v>45</v>
      </c>
      <c r="F32" s="25">
        <v>5388</v>
      </c>
      <c r="G32" s="61"/>
      <c r="H32" s="19">
        <f t="shared" si="0"/>
        <v>0</v>
      </c>
    </row>
    <row r="33" spans="1:8" ht="38.25" x14ac:dyDescent="0.25">
      <c r="A33" s="8">
        <f t="shared" si="2"/>
        <v>23</v>
      </c>
      <c r="B33" s="3" t="s">
        <v>63</v>
      </c>
      <c r="C33" s="3" t="s">
        <v>61</v>
      </c>
      <c r="D33" s="4" t="s">
        <v>64</v>
      </c>
      <c r="E33" s="1" t="s">
        <v>45</v>
      </c>
      <c r="F33" s="25">
        <v>33795</v>
      </c>
      <c r="G33" s="61"/>
      <c r="H33" s="19">
        <f t="shared" si="0"/>
        <v>0</v>
      </c>
    </row>
    <row r="34" spans="1:8" ht="25.5" x14ac:dyDescent="0.25">
      <c r="A34" s="8">
        <f t="shared" si="2"/>
        <v>24</v>
      </c>
      <c r="B34" s="3" t="s">
        <v>65</v>
      </c>
      <c r="C34" s="3" t="s">
        <v>66</v>
      </c>
      <c r="D34" s="4" t="s">
        <v>67</v>
      </c>
      <c r="E34" s="1" t="s">
        <v>45</v>
      </c>
      <c r="F34" s="25">
        <v>9451</v>
      </c>
      <c r="G34" s="61"/>
      <c r="H34" s="19">
        <f t="shared" si="0"/>
        <v>0</v>
      </c>
    </row>
    <row r="35" spans="1:8" ht="25.5" x14ac:dyDescent="0.25">
      <c r="A35" s="8">
        <f t="shared" si="2"/>
        <v>25</v>
      </c>
      <c r="B35" s="3" t="s">
        <v>68</v>
      </c>
      <c r="C35" s="3" t="s">
        <v>66</v>
      </c>
      <c r="D35" s="4" t="s">
        <v>69</v>
      </c>
      <c r="E35" s="1" t="s">
        <v>13</v>
      </c>
      <c r="F35" s="25">
        <v>9451.4</v>
      </c>
      <c r="G35" s="61"/>
      <c r="H35" s="19">
        <f t="shared" si="0"/>
        <v>0</v>
      </c>
    </row>
    <row r="36" spans="1:8" ht="15" customHeight="1" x14ac:dyDescent="0.25">
      <c r="A36" s="22" t="s">
        <v>70</v>
      </c>
      <c r="B36" s="14"/>
      <c r="C36" s="34" t="s">
        <v>71</v>
      </c>
      <c r="D36" s="35"/>
      <c r="E36" s="6"/>
      <c r="F36" s="26"/>
      <c r="G36" s="60"/>
      <c r="H36" s="21"/>
    </row>
    <row r="37" spans="1:8" x14ac:dyDescent="0.25">
      <c r="A37" s="8">
        <f>A35+1</f>
        <v>26</v>
      </c>
      <c r="B37" s="3" t="s">
        <v>72</v>
      </c>
      <c r="C37" s="3" t="s">
        <v>73</v>
      </c>
      <c r="D37" s="4" t="s">
        <v>74</v>
      </c>
      <c r="E37" s="1" t="s">
        <v>45</v>
      </c>
      <c r="F37" s="25">
        <v>116.82</v>
      </c>
      <c r="G37" s="61"/>
      <c r="H37" s="19">
        <f t="shared" si="0"/>
        <v>0</v>
      </c>
    </row>
    <row r="38" spans="1:8" x14ac:dyDescent="0.25">
      <c r="A38" s="8">
        <f>A37+1</f>
        <v>27</v>
      </c>
      <c r="B38" s="3" t="s">
        <v>72</v>
      </c>
      <c r="C38" s="3" t="s">
        <v>73</v>
      </c>
      <c r="D38" s="4" t="s">
        <v>75</v>
      </c>
      <c r="E38" s="1" t="s">
        <v>45</v>
      </c>
      <c r="F38" s="25">
        <v>8.89</v>
      </c>
      <c r="G38" s="61"/>
      <c r="H38" s="19">
        <f t="shared" si="0"/>
        <v>0</v>
      </c>
    </row>
    <row r="39" spans="1:8" ht="25.5" x14ac:dyDescent="0.25">
      <c r="A39" s="8">
        <f t="shared" ref="A39:A41" si="3">A38+1</f>
        <v>28</v>
      </c>
      <c r="B39" s="3" t="s">
        <v>76</v>
      </c>
      <c r="C39" s="3" t="s">
        <v>77</v>
      </c>
      <c r="D39" s="4" t="s">
        <v>78</v>
      </c>
      <c r="E39" s="1" t="s">
        <v>40</v>
      </c>
      <c r="F39" s="25">
        <v>925</v>
      </c>
      <c r="G39" s="61"/>
      <c r="H39" s="19">
        <f t="shared" si="0"/>
        <v>0</v>
      </c>
    </row>
    <row r="40" spans="1:8" ht="25.5" x14ac:dyDescent="0.25">
      <c r="A40" s="8">
        <f t="shared" si="3"/>
        <v>29</v>
      </c>
      <c r="B40" s="3" t="s">
        <v>79</v>
      </c>
      <c r="C40" s="3" t="s">
        <v>73</v>
      </c>
      <c r="D40" s="4" t="s">
        <v>80</v>
      </c>
      <c r="E40" s="1" t="s">
        <v>40</v>
      </c>
      <c r="F40" s="25">
        <v>223</v>
      </c>
      <c r="G40" s="61"/>
      <c r="H40" s="19">
        <f t="shared" si="0"/>
        <v>0</v>
      </c>
    </row>
    <row r="41" spans="1:8" ht="25.5" x14ac:dyDescent="0.25">
      <c r="A41" s="8">
        <f t="shared" si="3"/>
        <v>30</v>
      </c>
      <c r="B41" s="3" t="s">
        <v>81</v>
      </c>
      <c r="C41" s="3" t="s">
        <v>73</v>
      </c>
      <c r="D41" s="4" t="s">
        <v>82</v>
      </c>
      <c r="E41" s="1" t="s">
        <v>40</v>
      </c>
      <c r="F41" s="25">
        <v>1298</v>
      </c>
      <c r="G41" s="61"/>
      <c r="H41" s="19">
        <f t="shared" si="0"/>
        <v>0</v>
      </c>
    </row>
    <row r="42" spans="1:8" ht="15" customHeight="1" x14ac:dyDescent="0.25">
      <c r="A42" s="22" t="s">
        <v>83</v>
      </c>
      <c r="B42" s="14"/>
      <c r="C42" s="34" t="s">
        <v>84</v>
      </c>
      <c r="D42" s="35"/>
      <c r="E42" s="6"/>
      <c r="F42" s="26"/>
      <c r="G42" s="60"/>
      <c r="H42" s="21"/>
    </row>
    <row r="43" spans="1:8" x14ac:dyDescent="0.25">
      <c r="A43" s="8">
        <f>A41+1</f>
        <v>31</v>
      </c>
      <c r="B43" s="3" t="s">
        <v>85</v>
      </c>
      <c r="C43" s="3" t="s">
        <v>86</v>
      </c>
      <c r="D43" s="4" t="s">
        <v>87</v>
      </c>
      <c r="E43" s="1" t="s">
        <v>13</v>
      </c>
      <c r="F43" s="25">
        <v>5253</v>
      </c>
      <c r="G43" s="61"/>
      <c r="H43" s="19">
        <f t="shared" si="0"/>
        <v>0</v>
      </c>
    </row>
    <row r="44" spans="1:8" ht="25.5" x14ac:dyDescent="0.25">
      <c r="A44" s="8">
        <f>A43+1</f>
        <v>32</v>
      </c>
      <c r="B44" s="3" t="s">
        <v>88</v>
      </c>
      <c r="C44" s="3" t="s">
        <v>89</v>
      </c>
      <c r="D44" s="4" t="s">
        <v>90</v>
      </c>
      <c r="E44" s="1" t="s">
        <v>13</v>
      </c>
      <c r="F44" s="25">
        <v>5253</v>
      </c>
      <c r="G44" s="61"/>
      <c r="H44" s="19">
        <f t="shared" si="0"/>
        <v>0</v>
      </c>
    </row>
    <row r="45" spans="1:8" x14ac:dyDescent="0.25">
      <c r="A45" s="8">
        <f t="shared" ref="A45:A62" si="4">A44+1</f>
        <v>33</v>
      </c>
      <c r="B45" s="3" t="s">
        <v>91</v>
      </c>
      <c r="C45" s="3" t="s">
        <v>92</v>
      </c>
      <c r="D45" s="4" t="s">
        <v>93</v>
      </c>
      <c r="E45" s="1" t="s">
        <v>13</v>
      </c>
      <c r="F45" s="25">
        <v>5253</v>
      </c>
      <c r="G45" s="61"/>
      <c r="H45" s="19">
        <f t="shared" si="0"/>
        <v>0</v>
      </c>
    </row>
    <row r="46" spans="1:8" x14ac:dyDescent="0.25">
      <c r="A46" s="8">
        <f t="shared" si="4"/>
        <v>34</v>
      </c>
      <c r="B46" s="3" t="s">
        <v>95</v>
      </c>
      <c r="C46" s="3" t="s">
        <v>96</v>
      </c>
      <c r="D46" s="4" t="s">
        <v>97</v>
      </c>
      <c r="E46" s="1" t="s">
        <v>13</v>
      </c>
      <c r="F46" s="25">
        <v>5253</v>
      </c>
      <c r="G46" s="61"/>
      <c r="H46" s="19">
        <f t="shared" si="0"/>
        <v>0</v>
      </c>
    </row>
    <row r="47" spans="1:8" ht="25.5" x14ac:dyDescent="0.25">
      <c r="A47" s="8">
        <f t="shared" si="4"/>
        <v>35</v>
      </c>
      <c r="B47" s="3" t="s">
        <v>98</v>
      </c>
      <c r="C47" s="3" t="s">
        <v>96</v>
      </c>
      <c r="D47" s="4" t="s">
        <v>99</v>
      </c>
      <c r="E47" s="1" t="s">
        <v>13</v>
      </c>
      <c r="F47" s="25">
        <v>5253</v>
      </c>
      <c r="G47" s="61"/>
      <c r="H47" s="19">
        <f t="shared" si="0"/>
        <v>0</v>
      </c>
    </row>
    <row r="48" spans="1:8" x14ac:dyDescent="0.25">
      <c r="A48" s="8">
        <f t="shared" si="4"/>
        <v>36</v>
      </c>
      <c r="B48" s="3" t="s">
        <v>100</v>
      </c>
      <c r="C48" s="3" t="s">
        <v>96</v>
      </c>
      <c r="D48" s="4" t="s">
        <v>101</v>
      </c>
      <c r="E48" s="1" t="s">
        <v>13</v>
      </c>
      <c r="F48" s="25">
        <v>10506</v>
      </c>
      <c r="G48" s="61"/>
      <c r="H48" s="19">
        <f t="shared" si="0"/>
        <v>0</v>
      </c>
    </row>
    <row r="49" spans="1:8" ht="25.5" x14ac:dyDescent="0.25">
      <c r="A49" s="8">
        <f t="shared" si="4"/>
        <v>37</v>
      </c>
      <c r="B49" s="3" t="s">
        <v>102</v>
      </c>
      <c r="C49" s="3" t="s">
        <v>96</v>
      </c>
      <c r="D49" s="4" t="s">
        <v>103</v>
      </c>
      <c r="E49" s="1" t="s">
        <v>13</v>
      </c>
      <c r="F49" s="25">
        <v>10506</v>
      </c>
      <c r="G49" s="61"/>
      <c r="H49" s="19">
        <f t="shared" si="0"/>
        <v>0</v>
      </c>
    </row>
    <row r="50" spans="1:8" ht="25.5" x14ac:dyDescent="0.25">
      <c r="A50" s="8">
        <f t="shared" si="4"/>
        <v>38</v>
      </c>
      <c r="B50" s="3" t="s">
        <v>104</v>
      </c>
      <c r="C50" s="3" t="s">
        <v>105</v>
      </c>
      <c r="D50" s="4" t="s">
        <v>106</v>
      </c>
      <c r="E50" s="1" t="s">
        <v>13</v>
      </c>
      <c r="F50" s="25">
        <v>5253</v>
      </c>
      <c r="G50" s="61"/>
      <c r="H50" s="19">
        <f t="shared" si="0"/>
        <v>0</v>
      </c>
    </row>
    <row r="51" spans="1:8" x14ac:dyDescent="0.25">
      <c r="A51" s="8">
        <f t="shared" si="4"/>
        <v>39</v>
      </c>
      <c r="B51" s="3" t="s">
        <v>107</v>
      </c>
      <c r="C51" s="3" t="s">
        <v>177</v>
      </c>
      <c r="D51" s="4" t="s">
        <v>108</v>
      </c>
      <c r="E51" s="1" t="s">
        <v>13</v>
      </c>
      <c r="F51" s="25">
        <v>6043.1440000000002</v>
      </c>
      <c r="G51" s="61"/>
      <c r="H51" s="19">
        <f t="shared" si="0"/>
        <v>0</v>
      </c>
    </row>
    <row r="52" spans="1:8" ht="15" customHeight="1" x14ac:dyDescent="0.25">
      <c r="A52" s="22" t="s">
        <v>109</v>
      </c>
      <c r="B52" s="14"/>
      <c r="C52" s="34" t="s">
        <v>110</v>
      </c>
      <c r="D52" s="35"/>
      <c r="E52" s="6"/>
      <c r="F52" s="26"/>
      <c r="G52" s="60"/>
      <c r="H52" s="21"/>
    </row>
    <row r="53" spans="1:8" ht="35.25" customHeight="1" x14ac:dyDescent="0.25">
      <c r="A53" s="8">
        <f>A51+1</f>
        <v>40</v>
      </c>
      <c r="B53" s="3" t="s">
        <v>111</v>
      </c>
      <c r="C53" s="3" t="s">
        <v>112</v>
      </c>
      <c r="D53" s="4" t="s">
        <v>113</v>
      </c>
      <c r="E53" s="1" t="s">
        <v>13</v>
      </c>
      <c r="F53" s="25">
        <v>3154</v>
      </c>
      <c r="G53" s="61"/>
      <c r="H53" s="19">
        <f t="shared" ref="H53:H54" si="5">ROUND(F53*G53,2)</f>
        <v>0</v>
      </c>
    </row>
    <row r="54" spans="1:8" ht="25.5" x14ac:dyDescent="0.25">
      <c r="A54" s="8">
        <f t="shared" si="4"/>
        <v>41</v>
      </c>
      <c r="B54" s="3" t="s">
        <v>114</v>
      </c>
      <c r="C54" s="3" t="s">
        <v>105</v>
      </c>
      <c r="D54" s="4" t="s">
        <v>115</v>
      </c>
      <c r="E54" s="1" t="s">
        <v>13</v>
      </c>
      <c r="F54" s="25">
        <v>3154</v>
      </c>
      <c r="G54" s="61"/>
      <c r="H54" s="19">
        <f t="shared" si="5"/>
        <v>0</v>
      </c>
    </row>
    <row r="55" spans="1:8" x14ac:dyDescent="0.25">
      <c r="A55" s="22" t="s">
        <v>116</v>
      </c>
      <c r="B55" s="14"/>
      <c r="C55" s="34" t="s">
        <v>117</v>
      </c>
      <c r="D55" s="35"/>
      <c r="E55" s="6"/>
      <c r="F55" s="26"/>
      <c r="G55" s="60"/>
      <c r="H55" s="21"/>
    </row>
    <row r="56" spans="1:8" ht="25.5" x14ac:dyDescent="0.25">
      <c r="A56" s="8">
        <f>A54+1</f>
        <v>42</v>
      </c>
      <c r="B56" s="3" t="s">
        <v>111</v>
      </c>
      <c r="C56" s="3" t="s">
        <v>112</v>
      </c>
      <c r="D56" s="4" t="s">
        <v>113</v>
      </c>
      <c r="E56" s="1" t="s">
        <v>13</v>
      </c>
      <c r="F56" s="25">
        <v>149</v>
      </c>
      <c r="G56" s="61"/>
      <c r="H56" s="19">
        <f t="shared" ref="H56:H57" si="6">ROUND(F56*G56,2)</f>
        <v>0</v>
      </c>
    </row>
    <row r="57" spans="1:8" ht="25.5" x14ac:dyDescent="0.25">
      <c r="A57" s="8">
        <f t="shared" si="4"/>
        <v>43</v>
      </c>
      <c r="B57" s="3" t="s">
        <v>104</v>
      </c>
      <c r="C57" s="3" t="s">
        <v>105</v>
      </c>
      <c r="D57" s="4" t="s">
        <v>118</v>
      </c>
      <c r="E57" s="1" t="s">
        <v>13</v>
      </c>
      <c r="F57" s="25">
        <v>149</v>
      </c>
      <c r="G57" s="61"/>
      <c r="H57" s="19">
        <f t="shared" si="6"/>
        <v>0</v>
      </c>
    </row>
    <row r="58" spans="1:8" x14ac:dyDescent="0.25">
      <c r="A58" s="22" t="s">
        <v>119</v>
      </c>
      <c r="B58" s="14"/>
      <c r="C58" s="34" t="s">
        <v>120</v>
      </c>
      <c r="D58" s="35"/>
      <c r="E58" s="6"/>
      <c r="F58" s="26"/>
      <c r="G58" s="60"/>
      <c r="H58" s="21"/>
    </row>
    <row r="59" spans="1:8" ht="25.5" x14ac:dyDescent="0.25">
      <c r="A59" s="8">
        <f>A57+1</f>
        <v>44</v>
      </c>
      <c r="B59" s="3" t="s">
        <v>111</v>
      </c>
      <c r="C59" s="3" t="s">
        <v>112</v>
      </c>
      <c r="D59" s="4" t="s">
        <v>113</v>
      </c>
      <c r="E59" s="1" t="s">
        <v>13</v>
      </c>
      <c r="F59" s="25">
        <v>264</v>
      </c>
      <c r="G59" s="61"/>
      <c r="H59" s="19">
        <f t="shared" ref="H59:H62" si="7">ROUND(F59*G59,2)</f>
        <v>0</v>
      </c>
    </row>
    <row r="60" spans="1:8" x14ac:dyDescent="0.25">
      <c r="A60" s="8">
        <f t="shared" si="4"/>
        <v>45</v>
      </c>
      <c r="B60" s="3" t="s">
        <v>121</v>
      </c>
      <c r="C60" s="3" t="s">
        <v>178</v>
      </c>
      <c r="D60" s="4" t="s">
        <v>122</v>
      </c>
      <c r="E60" s="1" t="s">
        <v>13</v>
      </c>
      <c r="F60" s="25">
        <v>264</v>
      </c>
      <c r="G60" s="61"/>
      <c r="H60" s="19">
        <f t="shared" si="7"/>
        <v>0</v>
      </c>
    </row>
    <row r="61" spans="1:8" x14ac:dyDescent="0.25">
      <c r="A61" s="8">
        <f t="shared" si="4"/>
        <v>46</v>
      </c>
      <c r="B61" s="3" t="s">
        <v>123</v>
      </c>
      <c r="C61" s="3" t="s">
        <v>178</v>
      </c>
      <c r="D61" s="4" t="s">
        <v>124</v>
      </c>
      <c r="E61" s="1" t="s">
        <v>13</v>
      </c>
      <c r="F61" s="25">
        <v>264</v>
      </c>
      <c r="G61" s="61"/>
      <c r="H61" s="19">
        <f t="shared" si="7"/>
        <v>0</v>
      </c>
    </row>
    <row r="62" spans="1:8" x14ac:dyDescent="0.25">
      <c r="A62" s="8">
        <f t="shared" si="4"/>
        <v>47</v>
      </c>
      <c r="B62" s="3" t="s">
        <v>107</v>
      </c>
      <c r="C62" s="3" t="s">
        <v>177</v>
      </c>
      <c r="D62" s="4" t="s">
        <v>125</v>
      </c>
      <c r="E62" s="1" t="s">
        <v>13</v>
      </c>
      <c r="F62" s="25">
        <v>316.8</v>
      </c>
      <c r="G62" s="61"/>
      <c r="H62" s="19">
        <f t="shared" si="7"/>
        <v>0</v>
      </c>
    </row>
    <row r="63" spans="1:8" ht="15" customHeight="1" x14ac:dyDescent="0.25">
      <c r="A63" s="22" t="s">
        <v>126</v>
      </c>
      <c r="B63" s="14"/>
      <c r="C63" s="34" t="s">
        <v>127</v>
      </c>
      <c r="D63" s="35"/>
      <c r="E63" s="6"/>
      <c r="F63" s="26"/>
      <c r="G63" s="60"/>
      <c r="H63" s="21"/>
    </row>
    <row r="64" spans="1:8" x14ac:dyDescent="0.25">
      <c r="A64" s="8">
        <f>A62+1</f>
        <v>48</v>
      </c>
      <c r="B64" s="3" t="s">
        <v>128</v>
      </c>
      <c r="C64" s="3" t="s">
        <v>129</v>
      </c>
      <c r="D64" s="4" t="s">
        <v>130</v>
      </c>
      <c r="E64" s="1" t="s">
        <v>13</v>
      </c>
      <c r="F64" s="25">
        <v>602.70000000000005</v>
      </c>
      <c r="G64" s="61"/>
      <c r="H64" s="19">
        <f t="shared" ref="H64" si="8">ROUND(F64*G64,2)</f>
        <v>0</v>
      </c>
    </row>
    <row r="65" spans="1:8" x14ac:dyDescent="0.25">
      <c r="A65" s="8">
        <f t="shared" ref="A65" si="9">A64+1</f>
        <v>49</v>
      </c>
      <c r="B65" s="3" t="s">
        <v>131</v>
      </c>
      <c r="C65" s="3" t="s">
        <v>61</v>
      </c>
      <c r="D65" s="4" t="s">
        <v>132</v>
      </c>
      <c r="E65" s="1" t="s">
        <v>13</v>
      </c>
      <c r="F65" s="25">
        <v>631.4</v>
      </c>
      <c r="G65" s="61"/>
      <c r="H65" s="19">
        <f t="shared" ref="H65" si="10">ROUND(F65*G65,2)</f>
        <v>0</v>
      </c>
    </row>
    <row r="66" spans="1:8" ht="15" customHeight="1" x14ac:dyDescent="0.25">
      <c r="A66" s="22" t="s">
        <v>133</v>
      </c>
      <c r="B66" s="14"/>
      <c r="C66" s="34" t="s">
        <v>134</v>
      </c>
      <c r="D66" s="35"/>
      <c r="E66" s="6"/>
      <c r="F66" s="26"/>
      <c r="G66" s="60"/>
      <c r="H66" s="21"/>
    </row>
    <row r="67" spans="1:8" x14ac:dyDescent="0.25">
      <c r="A67" s="8">
        <f>A65+1</f>
        <v>50</v>
      </c>
      <c r="B67" s="3" t="s">
        <v>135</v>
      </c>
      <c r="C67" s="3" t="s">
        <v>136</v>
      </c>
      <c r="D67" s="4" t="s">
        <v>137</v>
      </c>
      <c r="E67" s="1" t="s">
        <v>13</v>
      </c>
      <c r="F67" s="25">
        <v>13908</v>
      </c>
      <c r="G67" s="61"/>
      <c r="H67" s="19">
        <f t="shared" ref="H67:H87" si="11">ROUND(F67*G67,2)</f>
        <v>0</v>
      </c>
    </row>
    <row r="68" spans="1:8" x14ac:dyDescent="0.25">
      <c r="A68" s="8">
        <f t="shared" ref="A68" si="12">A67+1</f>
        <v>51</v>
      </c>
      <c r="B68" s="3" t="s">
        <v>138</v>
      </c>
      <c r="C68" s="3" t="s">
        <v>136</v>
      </c>
      <c r="D68" s="4" t="s">
        <v>139</v>
      </c>
      <c r="E68" s="1" t="s">
        <v>13</v>
      </c>
      <c r="F68" s="25">
        <v>13908</v>
      </c>
      <c r="G68" s="61"/>
      <c r="H68" s="19">
        <f t="shared" si="11"/>
        <v>0</v>
      </c>
    </row>
    <row r="69" spans="1:8" s="28" customFormat="1" ht="24.75" customHeight="1" x14ac:dyDescent="0.25">
      <c r="A69" s="8"/>
      <c r="B69" s="3"/>
      <c r="C69" s="34" t="s">
        <v>215</v>
      </c>
      <c r="D69" s="35"/>
      <c r="E69" s="33"/>
      <c r="F69" s="33"/>
      <c r="G69" s="62"/>
      <c r="H69" s="19"/>
    </row>
    <row r="70" spans="1:8" s="28" customFormat="1" x14ac:dyDescent="0.25">
      <c r="A70" s="8">
        <v>52</v>
      </c>
      <c r="B70" s="3"/>
      <c r="C70" s="3" t="s">
        <v>214</v>
      </c>
      <c r="D70" s="30" t="s">
        <v>197</v>
      </c>
      <c r="E70" s="29" t="s">
        <v>179</v>
      </c>
      <c r="F70" s="29">
        <v>100</v>
      </c>
      <c r="G70" s="62"/>
      <c r="H70" s="19">
        <f t="shared" si="11"/>
        <v>0</v>
      </c>
    </row>
    <row r="71" spans="1:8" s="28" customFormat="1" x14ac:dyDescent="0.25">
      <c r="A71" s="8">
        <v>53</v>
      </c>
      <c r="B71" s="3"/>
      <c r="C71" s="3" t="s">
        <v>214</v>
      </c>
      <c r="D71" s="30" t="s">
        <v>198</v>
      </c>
      <c r="E71" s="29" t="s">
        <v>179</v>
      </c>
      <c r="F71" s="29">
        <v>100</v>
      </c>
      <c r="G71" s="62"/>
      <c r="H71" s="19">
        <f t="shared" si="11"/>
        <v>0</v>
      </c>
    </row>
    <row r="72" spans="1:8" s="28" customFormat="1" x14ac:dyDescent="0.25">
      <c r="A72" s="8">
        <v>54</v>
      </c>
      <c r="B72" s="3"/>
      <c r="C72" s="3" t="s">
        <v>214</v>
      </c>
      <c r="D72" s="30" t="s">
        <v>199</v>
      </c>
      <c r="E72" s="29" t="s">
        <v>179</v>
      </c>
      <c r="F72" s="29">
        <v>100</v>
      </c>
      <c r="G72" s="62"/>
      <c r="H72" s="19">
        <f t="shared" si="11"/>
        <v>0</v>
      </c>
    </row>
    <row r="73" spans="1:8" s="28" customFormat="1" x14ac:dyDescent="0.25">
      <c r="A73" s="8">
        <v>55</v>
      </c>
      <c r="B73" s="3"/>
      <c r="C73" s="3" t="s">
        <v>214</v>
      </c>
      <c r="D73" s="30" t="s">
        <v>200</v>
      </c>
      <c r="E73" s="29" t="s">
        <v>179</v>
      </c>
      <c r="F73" s="29">
        <v>100</v>
      </c>
      <c r="G73" s="62"/>
      <c r="H73" s="19">
        <f t="shared" si="11"/>
        <v>0</v>
      </c>
    </row>
    <row r="74" spans="1:8" s="28" customFormat="1" x14ac:dyDescent="0.25">
      <c r="A74" s="8">
        <v>56</v>
      </c>
      <c r="B74" s="3"/>
      <c r="C74" s="3" t="s">
        <v>214</v>
      </c>
      <c r="D74" s="30" t="s">
        <v>201</v>
      </c>
      <c r="E74" s="29" t="s">
        <v>179</v>
      </c>
      <c r="F74" s="29">
        <v>100</v>
      </c>
      <c r="G74" s="62"/>
      <c r="H74" s="19">
        <f t="shared" si="11"/>
        <v>0</v>
      </c>
    </row>
    <row r="75" spans="1:8" s="28" customFormat="1" x14ac:dyDescent="0.25">
      <c r="A75" s="8">
        <v>57</v>
      </c>
      <c r="B75" s="3"/>
      <c r="C75" s="3" t="s">
        <v>214</v>
      </c>
      <c r="D75" s="30" t="s">
        <v>180</v>
      </c>
      <c r="E75" s="29" t="s">
        <v>179</v>
      </c>
      <c r="F75" s="29">
        <v>150</v>
      </c>
      <c r="G75" s="62"/>
      <c r="H75" s="19">
        <f t="shared" si="11"/>
        <v>0</v>
      </c>
    </row>
    <row r="76" spans="1:8" s="28" customFormat="1" x14ac:dyDescent="0.25">
      <c r="A76" s="8">
        <v>58</v>
      </c>
      <c r="B76" s="3"/>
      <c r="C76" s="3" t="s">
        <v>214</v>
      </c>
      <c r="D76" s="30" t="s">
        <v>202</v>
      </c>
      <c r="E76" s="29" t="s">
        <v>179</v>
      </c>
      <c r="F76" s="29">
        <v>100</v>
      </c>
      <c r="G76" s="62"/>
      <c r="H76" s="19">
        <f t="shared" si="11"/>
        <v>0</v>
      </c>
    </row>
    <row r="77" spans="1:8" s="28" customFormat="1" x14ac:dyDescent="0.25">
      <c r="A77" s="8">
        <v>59</v>
      </c>
      <c r="B77" s="3"/>
      <c r="C77" s="3" t="s">
        <v>214</v>
      </c>
      <c r="D77" s="30" t="s">
        <v>203</v>
      </c>
      <c r="E77" s="29" t="s">
        <v>179</v>
      </c>
      <c r="F77" s="29">
        <v>150</v>
      </c>
      <c r="G77" s="62"/>
      <c r="H77" s="19">
        <f t="shared" si="11"/>
        <v>0</v>
      </c>
    </row>
    <row r="78" spans="1:8" s="28" customFormat="1" x14ac:dyDescent="0.25">
      <c r="A78" s="8">
        <v>60</v>
      </c>
      <c r="B78" s="3"/>
      <c r="C78" s="3" t="s">
        <v>214</v>
      </c>
      <c r="D78" s="30" t="s">
        <v>204</v>
      </c>
      <c r="E78" s="29" t="s">
        <v>179</v>
      </c>
      <c r="F78" s="29">
        <v>100</v>
      </c>
      <c r="G78" s="62"/>
      <c r="H78" s="19">
        <f t="shared" si="11"/>
        <v>0</v>
      </c>
    </row>
    <row r="79" spans="1:8" s="28" customFormat="1" x14ac:dyDescent="0.25">
      <c r="A79" s="8">
        <v>61</v>
      </c>
      <c r="B79" s="3"/>
      <c r="C79" s="3" t="s">
        <v>214</v>
      </c>
      <c r="D79" s="30" t="s">
        <v>205</v>
      </c>
      <c r="E79" s="29" t="s">
        <v>179</v>
      </c>
      <c r="F79" s="29">
        <v>100</v>
      </c>
      <c r="G79" s="62"/>
      <c r="H79" s="19">
        <f t="shared" si="11"/>
        <v>0</v>
      </c>
    </row>
    <row r="80" spans="1:8" s="28" customFormat="1" x14ac:dyDescent="0.25">
      <c r="A80" s="8">
        <v>62</v>
      </c>
      <c r="B80" s="3"/>
      <c r="C80" s="3" t="s">
        <v>214</v>
      </c>
      <c r="D80" s="30" t="s">
        <v>206</v>
      </c>
      <c r="E80" s="29" t="s">
        <v>179</v>
      </c>
      <c r="F80" s="29">
        <v>100</v>
      </c>
      <c r="G80" s="62"/>
      <c r="H80" s="19">
        <f t="shared" si="11"/>
        <v>0</v>
      </c>
    </row>
    <row r="81" spans="1:8" s="28" customFormat="1" x14ac:dyDescent="0.25">
      <c r="A81" s="8">
        <v>63</v>
      </c>
      <c r="B81" s="3"/>
      <c r="C81" s="3" t="s">
        <v>214</v>
      </c>
      <c r="D81" s="30" t="s">
        <v>207</v>
      </c>
      <c r="E81" s="29" t="s">
        <v>179</v>
      </c>
      <c r="F81" s="29">
        <v>100</v>
      </c>
      <c r="G81" s="62"/>
      <c r="H81" s="19">
        <f t="shared" si="11"/>
        <v>0</v>
      </c>
    </row>
    <row r="82" spans="1:8" s="28" customFormat="1" x14ac:dyDescent="0.25">
      <c r="A82" s="8">
        <v>64</v>
      </c>
      <c r="B82" s="3"/>
      <c r="C82" s="3" t="s">
        <v>214</v>
      </c>
      <c r="D82" s="30" t="s">
        <v>208</v>
      </c>
      <c r="E82" s="29" t="s">
        <v>179</v>
      </c>
      <c r="F82" s="29">
        <v>100</v>
      </c>
      <c r="G82" s="62"/>
      <c r="H82" s="19">
        <f t="shared" si="11"/>
        <v>0</v>
      </c>
    </row>
    <row r="83" spans="1:8" s="28" customFormat="1" x14ac:dyDescent="0.25">
      <c r="A83" s="8">
        <v>65</v>
      </c>
      <c r="B83" s="3"/>
      <c r="C83" s="3" t="s">
        <v>214</v>
      </c>
      <c r="D83" s="30" t="s">
        <v>209</v>
      </c>
      <c r="E83" s="29" t="s">
        <v>179</v>
      </c>
      <c r="F83" s="29">
        <v>150</v>
      </c>
      <c r="G83" s="62"/>
      <c r="H83" s="19">
        <f t="shared" si="11"/>
        <v>0</v>
      </c>
    </row>
    <row r="84" spans="1:8" s="28" customFormat="1" x14ac:dyDescent="0.25">
      <c r="A84" s="8">
        <v>66</v>
      </c>
      <c r="B84" s="3"/>
      <c r="C84" s="3" t="s">
        <v>214</v>
      </c>
      <c r="D84" s="30" t="s">
        <v>210</v>
      </c>
      <c r="E84" s="29" t="s">
        <v>179</v>
      </c>
      <c r="F84" s="29">
        <v>100</v>
      </c>
      <c r="G84" s="62"/>
      <c r="H84" s="19">
        <f t="shared" si="11"/>
        <v>0</v>
      </c>
    </row>
    <row r="85" spans="1:8" s="28" customFormat="1" x14ac:dyDescent="0.25">
      <c r="A85" s="8">
        <v>67</v>
      </c>
      <c r="B85" s="3"/>
      <c r="C85" s="3" t="s">
        <v>214</v>
      </c>
      <c r="D85" s="30" t="s">
        <v>211</v>
      </c>
      <c r="E85" s="29" t="s">
        <v>179</v>
      </c>
      <c r="F85" s="29">
        <v>50</v>
      </c>
      <c r="G85" s="62"/>
      <c r="H85" s="19">
        <f t="shared" si="11"/>
        <v>0</v>
      </c>
    </row>
    <row r="86" spans="1:8" s="28" customFormat="1" x14ac:dyDescent="0.25">
      <c r="A86" s="8">
        <v>68</v>
      </c>
      <c r="B86" s="3"/>
      <c r="C86" s="3" t="s">
        <v>214</v>
      </c>
      <c r="D86" s="30" t="s">
        <v>212</v>
      </c>
      <c r="E86" s="29" t="s">
        <v>179</v>
      </c>
      <c r="F86" s="29">
        <v>60</v>
      </c>
      <c r="G86" s="62"/>
      <c r="H86" s="19">
        <f t="shared" si="11"/>
        <v>0</v>
      </c>
    </row>
    <row r="87" spans="1:8" s="28" customFormat="1" x14ac:dyDescent="0.25">
      <c r="A87" s="8">
        <v>69</v>
      </c>
      <c r="B87" s="3"/>
      <c r="C87" s="3" t="s">
        <v>214</v>
      </c>
      <c r="D87" s="30" t="s">
        <v>213</v>
      </c>
      <c r="E87" s="29" t="s">
        <v>179</v>
      </c>
      <c r="F87" s="29">
        <v>100</v>
      </c>
      <c r="G87" s="62"/>
      <c r="H87" s="19">
        <f t="shared" si="11"/>
        <v>0</v>
      </c>
    </row>
    <row r="88" spans="1:8" s="28" customFormat="1" ht="27" customHeight="1" x14ac:dyDescent="0.25">
      <c r="A88" s="8"/>
      <c r="B88" s="3"/>
      <c r="C88" s="34" t="s">
        <v>181</v>
      </c>
      <c r="D88" s="35"/>
      <c r="E88" s="29"/>
      <c r="F88" s="29"/>
      <c r="G88" s="62"/>
      <c r="H88" s="19"/>
    </row>
    <row r="89" spans="1:8" s="28" customFormat="1" x14ac:dyDescent="0.25">
      <c r="A89" s="8">
        <v>70</v>
      </c>
      <c r="B89" s="3"/>
      <c r="C89" s="3" t="s">
        <v>214</v>
      </c>
      <c r="D89" s="30" t="s">
        <v>182</v>
      </c>
      <c r="E89" s="29" t="s">
        <v>179</v>
      </c>
      <c r="F89" s="29">
        <v>15</v>
      </c>
      <c r="G89" s="62"/>
      <c r="H89" s="19">
        <f t="shared" ref="H89:H103" si="13">ROUND(F89*G89,2)</f>
        <v>0</v>
      </c>
    </row>
    <row r="90" spans="1:8" s="28" customFormat="1" x14ac:dyDescent="0.25">
      <c r="A90" s="8">
        <v>71</v>
      </c>
      <c r="B90" s="3"/>
      <c r="C90" s="3" t="s">
        <v>214</v>
      </c>
      <c r="D90" s="30" t="s">
        <v>183</v>
      </c>
      <c r="E90" s="29" t="s">
        <v>179</v>
      </c>
      <c r="F90" s="29">
        <v>10</v>
      </c>
      <c r="G90" s="62"/>
      <c r="H90" s="19">
        <f t="shared" si="13"/>
        <v>0</v>
      </c>
    </row>
    <row r="91" spans="1:8" s="28" customFormat="1" x14ac:dyDescent="0.25">
      <c r="A91" s="8">
        <v>72</v>
      </c>
      <c r="B91" s="3"/>
      <c r="C91" s="3" t="s">
        <v>214</v>
      </c>
      <c r="D91" s="30" t="s">
        <v>184</v>
      </c>
      <c r="E91" s="29" t="s">
        <v>179</v>
      </c>
      <c r="F91" s="29">
        <v>15</v>
      </c>
      <c r="G91" s="62"/>
      <c r="H91" s="19">
        <f t="shared" si="13"/>
        <v>0</v>
      </c>
    </row>
    <row r="92" spans="1:8" s="28" customFormat="1" x14ac:dyDescent="0.25">
      <c r="A92" s="8">
        <v>73</v>
      </c>
      <c r="B92" s="3"/>
      <c r="C92" s="3" t="s">
        <v>214</v>
      </c>
      <c r="D92" s="30" t="s">
        <v>185</v>
      </c>
      <c r="E92" s="29" t="s">
        <v>179</v>
      </c>
      <c r="F92" s="29">
        <v>15</v>
      </c>
      <c r="G92" s="62"/>
      <c r="H92" s="19">
        <f t="shared" si="13"/>
        <v>0</v>
      </c>
    </row>
    <row r="93" spans="1:8" s="28" customFormat="1" x14ac:dyDescent="0.25">
      <c r="A93" s="8">
        <v>74</v>
      </c>
      <c r="B93" s="3"/>
      <c r="C93" s="3" t="s">
        <v>214</v>
      </c>
      <c r="D93" s="30" t="s">
        <v>186</v>
      </c>
      <c r="E93" s="29" t="s">
        <v>179</v>
      </c>
      <c r="F93" s="29">
        <v>15</v>
      </c>
      <c r="G93" s="62"/>
      <c r="H93" s="19">
        <f t="shared" si="13"/>
        <v>0</v>
      </c>
    </row>
    <row r="94" spans="1:8" s="28" customFormat="1" x14ac:dyDescent="0.25">
      <c r="A94" s="8">
        <v>75</v>
      </c>
      <c r="B94" s="3"/>
      <c r="C94" s="3" t="s">
        <v>214</v>
      </c>
      <c r="D94" s="30" t="s">
        <v>187</v>
      </c>
      <c r="E94" s="29" t="s">
        <v>179</v>
      </c>
      <c r="F94" s="29">
        <v>15</v>
      </c>
      <c r="G94" s="62"/>
      <c r="H94" s="19">
        <f t="shared" si="13"/>
        <v>0</v>
      </c>
    </row>
    <row r="95" spans="1:8" s="28" customFormat="1" x14ac:dyDescent="0.25">
      <c r="A95" s="8">
        <v>76</v>
      </c>
      <c r="B95" s="3"/>
      <c r="C95" s="3" t="s">
        <v>214</v>
      </c>
      <c r="D95" s="30" t="s">
        <v>188</v>
      </c>
      <c r="E95" s="29" t="s">
        <v>179</v>
      </c>
      <c r="F95" s="29">
        <v>10</v>
      </c>
      <c r="G95" s="62"/>
      <c r="H95" s="19">
        <f t="shared" si="13"/>
        <v>0</v>
      </c>
    </row>
    <row r="96" spans="1:8" s="28" customFormat="1" x14ac:dyDescent="0.25">
      <c r="A96" s="8">
        <v>77</v>
      </c>
      <c r="B96" s="3"/>
      <c r="C96" s="3" t="s">
        <v>214</v>
      </c>
      <c r="D96" s="30" t="s">
        <v>189</v>
      </c>
      <c r="E96" s="29" t="s">
        <v>179</v>
      </c>
      <c r="F96" s="29">
        <v>10</v>
      </c>
      <c r="G96" s="62"/>
      <c r="H96" s="19">
        <f t="shared" si="13"/>
        <v>0</v>
      </c>
    </row>
    <row r="97" spans="1:8" s="28" customFormat="1" x14ac:dyDescent="0.25">
      <c r="A97" s="8">
        <v>78</v>
      </c>
      <c r="B97" s="3"/>
      <c r="C97" s="3" t="s">
        <v>214</v>
      </c>
      <c r="D97" s="30" t="s">
        <v>190</v>
      </c>
      <c r="E97" s="29" t="s">
        <v>179</v>
      </c>
      <c r="F97" s="29">
        <v>15</v>
      </c>
      <c r="G97" s="62"/>
      <c r="H97" s="19">
        <f t="shared" si="13"/>
        <v>0</v>
      </c>
    </row>
    <row r="98" spans="1:8" s="28" customFormat="1" x14ac:dyDescent="0.25">
      <c r="A98" s="8">
        <v>79</v>
      </c>
      <c r="B98" s="3"/>
      <c r="C98" s="3" t="s">
        <v>214</v>
      </c>
      <c r="D98" s="30" t="s">
        <v>191</v>
      </c>
      <c r="E98" s="29" t="s">
        <v>179</v>
      </c>
      <c r="F98" s="29">
        <v>10</v>
      </c>
      <c r="G98" s="62"/>
      <c r="H98" s="19">
        <f t="shared" si="13"/>
        <v>0</v>
      </c>
    </row>
    <row r="99" spans="1:8" s="28" customFormat="1" x14ac:dyDescent="0.25">
      <c r="A99" s="8">
        <v>80</v>
      </c>
      <c r="B99" s="3"/>
      <c r="C99" s="3" t="s">
        <v>214</v>
      </c>
      <c r="D99" s="30" t="s">
        <v>192</v>
      </c>
      <c r="E99" s="29" t="s">
        <v>179</v>
      </c>
      <c r="F99" s="29">
        <v>15</v>
      </c>
      <c r="G99" s="62"/>
      <c r="H99" s="19">
        <f t="shared" si="13"/>
        <v>0</v>
      </c>
    </row>
    <row r="100" spans="1:8" s="28" customFormat="1" x14ac:dyDescent="0.25">
      <c r="A100" s="8">
        <v>81</v>
      </c>
      <c r="B100" s="3"/>
      <c r="C100" s="3" t="s">
        <v>214</v>
      </c>
      <c r="D100" s="30" t="s">
        <v>193</v>
      </c>
      <c r="E100" s="29" t="s">
        <v>179</v>
      </c>
      <c r="F100" s="29">
        <v>15</v>
      </c>
      <c r="G100" s="62"/>
      <c r="H100" s="19">
        <f t="shared" si="13"/>
        <v>0</v>
      </c>
    </row>
    <row r="101" spans="1:8" s="28" customFormat="1" x14ac:dyDescent="0.25">
      <c r="A101" s="8">
        <v>82</v>
      </c>
      <c r="B101" s="3"/>
      <c r="C101" s="3" t="s">
        <v>214</v>
      </c>
      <c r="D101" s="30" t="s">
        <v>194</v>
      </c>
      <c r="E101" s="29" t="s">
        <v>179</v>
      </c>
      <c r="F101" s="29">
        <v>15</v>
      </c>
      <c r="G101" s="62"/>
      <c r="H101" s="19">
        <f t="shared" si="13"/>
        <v>0</v>
      </c>
    </row>
    <row r="102" spans="1:8" s="28" customFormat="1" x14ac:dyDescent="0.25">
      <c r="A102" s="8">
        <v>83</v>
      </c>
      <c r="B102" s="3"/>
      <c r="C102" s="3" t="s">
        <v>214</v>
      </c>
      <c r="D102" s="30" t="s">
        <v>195</v>
      </c>
      <c r="E102" s="29" t="s">
        <v>179</v>
      </c>
      <c r="F102" s="29">
        <v>10</v>
      </c>
      <c r="G102" s="62"/>
      <c r="H102" s="19">
        <f t="shared" si="13"/>
        <v>0</v>
      </c>
    </row>
    <row r="103" spans="1:8" x14ac:dyDescent="0.25">
      <c r="A103" s="8">
        <v>84</v>
      </c>
      <c r="B103" s="3"/>
      <c r="C103" s="3" t="s">
        <v>214</v>
      </c>
      <c r="D103" s="30" t="s">
        <v>196</v>
      </c>
      <c r="E103" s="29" t="s">
        <v>179</v>
      </c>
      <c r="F103" s="29">
        <v>15</v>
      </c>
      <c r="G103" s="62"/>
      <c r="H103" s="19">
        <f t="shared" si="13"/>
        <v>0</v>
      </c>
    </row>
    <row r="104" spans="1:8" ht="15" customHeight="1" x14ac:dyDescent="0.25">
      <c r="A104" s="41" t="s">
        <v>140</v>
      </c>
      <c r="B104" s="42"/>
      <c r="C104" s="36" t="s">
        <v>141</v>
      </c>
      <c r="D104" s="37"/>
      <c r="E104" s="31"/>
      <c r="F104" s="32"/>
      <c r="G104" s="60"/>
      <c r="H104" s="21"/>
    </row>
    <row r="105" spans="1:8" x14ac:dyDescent="0.25">
      <c r="A105" s="8">
        <v>85</v>
      </c>
      <c r="B105" s="3" t="s">
        <v>142</v>
      </c>
      <c r="C105" s="3" t="s">
        <v>21</v>
      </c>
      <c r="D105" s="4" t="s">
        <v>144</v>
      </c>
      <c r="E105" s="1" t="s">
        <v>94</v>
      </c>
      <c r="F105" s="25">
        <v>24</v>
      </c>
      <c r="G105" s="61"/>
      <c r="H105" s="19">
        <f t="shared" ref="H105:H117" si="14">ROUND(F105*G105,2)</f>
        <v>0</v>
      </c>
    </row>
    <row r="106" spans="1:8" x14ac:dyDescent="0.25">
      <c r="A106" s="8">
        <f t="shared" ref="A106:A117" si="15">A105+1</f>
        <v>86</v>
      </c>
      <c r="B106" s="3" t="s">
        <v>145</v>
      </c>
      <c r="C106" s="3" t="s">
        <v>21</v>
      </c>
      <c r="D106" s="4" t="s">
        <v>146</v>
      </c>
      <c r="E106" s="1" t="s">
        <v>94</v>
      </c>
      <c r="F106" s="25">
        <v>21</v>
      </c>
      <c r="G106" s="61"/>
      <c r="H106" s="19">
        <f t="shared" si="14"/>
        <v>0</v>
      </c>
    </row>
    <row r="107" spans="1:8" x14ac:dyDescent="0.25">
      <c r="A107" s="8">
        <f t="shared" si="15"/>
        <v>87</v>
      </c>
      <c r="B107" s="3" t="s">
        <v>147</v>
      </c>
      <c r="C107" s="3" t="s">
        <v>143</v>
      </c>
      <c r="D107" s="4" t="s">
        <v>148</v>
      </c>
      <c r="E107" s="1" t="s">
        <v>94</v>
      </c>
      <c r="F107" s="25">
        <v>37</v>
      </c>
      <c r="G107" s="61"/>
      <c r="H107" s="19">
        <f t="shared" si="14"/>
        <v>0</v>
      </c>
    </row>
    <row r="108" spans="1:8" ht="25.5" x14ac:dyDescent="0.25">
      <c r="A108" s="8">
        <f t="shared" si="15"/>
        <v>88</v>
      </c>
      <c r="B108" s="3" t="s">
        <v>149</v>
      </c>
      <c r="C108" s="3" t="s">
        <v>155</v>
      </c>
      <c r="D108" s="4" t="s">
        <v>150</v>
      </c>
      <c r="E108" s="1" t="s">
        <v>94</v>
      </c>
      <c r="F108" s="25">
        <v>7</v>
      </c>
      <c r="G108" s="61"/>
      <c r="H108" s="19">
        <f t="shared" si="14"/>
        <v>0</v>
      </c>
    </row>
    <row r="109" spans="1:8" ht="25.5" x14ac:dyDescent="0.25">
      <c r="A109" s="8">
        <f t="shared" si="15"/>
        <v>89</v>
      </c>
      <c r="B109" s="3" t="s">
        <v>151</v>
      </c>
      <c r="C109" s="3" t="s">
        <v>155</v>
      </c>
      <c r="D109" s="4" t="s">
        <v>152</v>
      </c>
      <c r="E109" s="1" t="s">
        <v>94</v>
      </c>
      <c r="F109" s="25">
        <v>37</v>
      </c>
      <c r="G109" s="61"/>
      <c r="H109" s="19">
        <f t="shared" si="14"/>
        <v>0</v>
      </c>
    </row>
    <row r="110" spans="1:8" x14ac:dyDescent="0.25">
      <c r="A110" s="8">
        <f t="shared" si="15"/>
        <v>90</v>
      </c>
      <c r="B110" s="3" t="s">
        <v>149</v>
      </c>
      <c r="C110" s="3" t="s">
        <v>155</v>
      </c>
      <c r="D110" s="4" t="s">
        <v>153</v>
      </c>
      <c r="E110" s="1" t="s">
        <v>94</v>
      </c>
      <c r="F110" s="25">
        <v>9</v>
      </c>
      <c r="G110" s="61"/>
      <c r="H110" s="19">
        <f t="shared" si="14"/>
        <v>0</v>
      </c>
    </row>
    <row r="111" spans="1:8" ht="39" customHeight="1" x14ac:dyDescent="0.25">
      <c r="A111" s="8">
        <f t="shared" si="15"/>
        <v>91</v>
      </c>
      <c r="B111" s="3" t="s">
        <v>154</v>
      </c>
      <c r="C111" s="3" t="s">
        <v>143</v>
      </c>
      <c r="D111" s="4" t="s">
        <v>156</v>
      </c>
      <c r="E111" s="1" t="s">
        <v>13</v>
      </c>
      <c r="F111" s="25">
        <v>59.44</v>
      </c>
      <c r="G111" s="61"/>
      <c r="H111" s="19">
        <f t="shared" si="14"/>
        <v>0</v>
      </c>
    </row>
    <row r="112" spans="1:8" ht="38.25" x14ac:dyDescent="0.25">
      <c r="A112" s="8">
        <f t="shared" si="15"/>
        <v>92</v>
      </c>
      <c r="B112" s="3" t="s">
        <v>154</v>
      </c>
      <c r="C112" s="3" t="s">
        <v>143</v>
      </c>
      <c r="D112" s="4" t="s">
        <v>157</v>
      </c>
      <c r="E112" s="1" t="s">
        <v>13</v>
      </c>
      <c r="F112" s="25">
        <v>24</v>
      </c>
      <c r="G112" s="61"/>
      <c r="H112" s="19">
        <f t="shared" si="14"/>
        <v>0</v>
      </c>
    </row>
    <row r="113" spans="1:15" ht="38.25" x14ac:dyDescent="0.25">
      <c r="A113" s="8">
        <f t="shared" si="15"/>
        <v>93</v>
      </c>
      <c r="B113" s="3" t="s">
        <v>158</v>
      </c>
      <c r="C113" s="3" t="s">
        <v>143</v>
      </c>
      <c r="D113" s="4" t="s">
        <v>159</v>
      </c>
      <c r="E113" s="1" t="s">
        <v>13</v>
      </c>
      <c r="F113" s="25">
        <v>214.15</v>
      </c>
      <c r="G113" s="61"/>
      <c r="H113" s="19">
        <f t="shared" si="14"/>
        <v>0</v>
      </c>
    </row>
    <row r="114" spans="1:15" ht="38.25" x14ac:dyDescent="0.25">
      <c r="A114" s="8">
        <f t="shared" si="15"/>
        <v>94</v>
      </c>
      <c r="B114" s="3" t="s">
        <v>160</v>
      </c>
      <c r="C114" s="3" t="s">
        <v>143</v>
      </c>
      <c r="D114" s="4" t="s">
        <v>161</v>
      </c>
      <c r="E114" s="1" t="s">
        <v>13</v>
      </c>
      <c r="F114" s="25">
        <v>17.96</v>
      </c>
      <c r="G114" s="61"/>
      <c r="H114" s="19">
        <f t="shared" si="14"/>
        <v>0</v>
      </c>
    </row>
    <row r="115" spans="1:15" x14ac:dyDescent="0.25">
      <c r="A115" s="8">
        <f t="shared" si="15"/>
        <v>95</v>
      </c>
      <c r="B115" s="3" t="s">
        <v>162</v>
      </c>
      <c r="C115" s="3" t="s">
        <v>143</v>
      </c>
      <c r="D115" s="4" t="s">
        <v>163</v>
      </c>
      <c r="E115" s="1" t="s">
        <v>94</v>
      </c>
      <c r="F115" s="25">
        <v>119</v>
      </c>
      <c r="G115" s="61"/>
      <c r="H115" s="19">
        <f t="shared" si="14"/>
        <v>0</v>
      </c>
    </row>
    <row r="116" spans="1:15" x14ac:dyDescent="0.25">
      <c r="A116" s="8">
        <f t="shared" si="15"/>
        <v>96</v>
      </c>
      <c r="B116" s="3" t="s">
        <v>164</v>
      </c>
      <c r="C116" s="3" t="s">
        <v>165</v>
      </c>
      <c r="D116" s="4" t="s">
        <v>166</v>
      </c>
      <c r="E116" s="1" t="s">
        <v>40</v>
      </c>
      <c r="F116" s="25">
        <v>799</v>
      </c>
      <c r="G116" s="61"/>
      <c r="H116" s="19">
        <f t="shared" si="14"/>
        <v>0</v>
      </c>
    </row>
    <row r="117" spans="1:15" x14ac:dyDescent="0.25">
      <c r="A117" s="8">
        <f t="shared" si="15"/>
        <v>97</v>
      </c>
      <c r="B117" s="3" t="s">
        <v>167</v>
      </c>
      <c r="C117" s="3" t="s">
        <v>168</v>
      </c>
      <c r="D117" s="4" t="s">
        <v>169</v>
      </c>
      <c r="E117" s="1" t="s">
        <v>40</v>
      </c>
      <c r="F117" s="25">
        <v>417</v>
      </c>
      <c r="G117" s="61"/>
      <c r="H117" s="19">
        <f t="shared" si="14"/>
        <v>0</v>
      </c>
    </row>
    <row r="118" spans="1:15" ht="16.5" thickBot="1" x14ac:dyDescent="0.3">
      <c r="A118" s="9"/>
      <c r="B118" s="10"/>
      <c r="C118" s="10"/>
      <c r="D118" s="11"/>
      <c r="E118" s="38" t="s">
        <v>1</v>
      </c>
      <c r="F118" s="39"/>
      <c r="G118" s="40"/>
      <c r="H118" s="23"/>
      <c r="I118" s="18"/>
      <c r="J118" s="18"/>
      <c r="K118" s="18"/>
      <c r="L118" s="18"/>
      <c r="M118" s="18"/>
      <c r="N118" s="18"/>
      <c r="O118" s="18"/>
    </row>
  </sheetData>
  <sheetProtection algorithmName="SHA-512" hashValue="maxvWgXtG3Uoj/cd2VDNnrM+Olb/K3xlXLvZJTi/W/kha1r+La2KOi2td1vBHAXznHkgytzwMjbmtKKua0yi2w==" saltValue="f+pVa1zG50FcNH6z9WZCSg==" spinCount="100000" sheet="1" objects="1" scenarios="1"/>
  <mergeCells count="28">
    <mergeCell ref="A104:B104"/>
    <mergeCell ref="C28:D28"/>
    <mergeCell ref="A1:H1"/>
    <mergeCell ref="A2:H2"/>
    <mergeCell ref="A3:F3"/>
    <mergeCell ref="A4:A6"/>
    <mergeCell ref="B4:B6"/>
    <mergeCell ref="C4:D6"/>
    <mergeCell ref="E4:F4"/>
    <mergeCell ref="G4:H4"/>
    <mergeCell ref="E5:E6"/>
    <mergeCell ref="F5:F6"/>
    <mergeCell ref="G5:G6"/>
    <mergeCell ref="H5:H6"/>
    <mergeCell ref="C7:E7"/>
    <mergeCell ref="C10:D10"/>
    <mergeCell ref="C11:D11"/>
    <mergeCell ref="C66:D66"/>
    <mergeCell ref="C104:D104"/>
    <mergeCell ref="E118:G118"/>
    <mergeCell ref="C36:D36"/>
    <mergeCell ref="C42:D42"/>
    <mergeCell ref="C52:D52"/>
    <mergeCell ref="C55:D55"/>
    <mergeCell ref="C58:D58"/>
    <mergeCell ref="C63:D63"/>
    <mergeCell ref="C69:D69"/>
    <mergeCell ref="C88:D88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2018-11-08T11:24:33Z</dcterms:modified>
</cp:coreProperties>
</file>